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5" windowWidth="25010" windowHeight="9605"/>
  </bookViews>
  <sheets>
    <sheet name="標題" sheetId="5" r:id="rId1"/>
    <sheet name="刑事" sheetId="2" r:id="rId2"/>
    <sheet name="刑事 (年齡)" sheetId="6" r:id="rId3"/>
    <sheet name="性侵害嫌疑犯" sheetId="10" r:id="rId4"/>
    <sheet name="性侵害被害人" sheetId="9" r:id="rId5"/>
    <sheet name="性侵害關係" sheetId="7" r:id="rId6"/>
    <sheet name="性侵害時間地點" sheetId="11" r:id="rId7"/>
    <sheet name="性騷擾1" sheetId="18" r:id="rId8"/>
    <sheet name="性騷擾" sheetId="17" r:id="rId9"/>
    <sheet name="家庭暴力" sheetId="12" state="hidden" r:id="rId10"/>
    <sheet name="家暴" sheetId="1" r:id="rId11"/>
    <sheet name="兒少" sheetId="3" r:id="rId12"/>
    <sheet name="老人" sheetId="13" r:id="rId13"/>
    <sheet name="義勇" sheetId="19" r:id="rId14"/>
    <sheet name="家防官" sheetId="15" r:id="rId15"/>
    <sheet name="巡守隊" sheetId="4" r:id="rId16"/>
  </sheets>
  <definedNames>
    <definedName name="_xlnm.Print_Area" localSheetId="12">老人!$A$1:$D$23</definedName>
    <definedName name="_xlnm.Print_Area" localSheetId="15">巡守隊!$A$1:$N$29</definedName>
    <definedName name="_xlnm.Print_Area" localSheetId="11">兒少!$A$1:$J$29</definedName>
    <definedName name="_xlnm.Print_Area" localSheetId="6">性侵害時間地點!$A$1:$G$30</definedName>
    <definedName name="_xlnm.Print_Area" localSheetId="4">性侵害被害人!$A$1:$Q$52</definedName>
    <definedName name="_xlnm.Print_Area" localSheetId="3">性侵害嫌疑犯!$A$1:$Q$52</definedName>
    <definedName name="_xlnm.Print_Area" localSheetId="5">性侵害關係!$A$1:$L$25</definedName>
    <definedName name="_xlnm.Print_Area" localSheetId="8">性騷擾!$A$1:$H$50</definedName>
    <definedName name="_xlnm.Print_Area" localSheetId="7">性騷擾1!$A$1:$H$19</definedName>
    <definedName name="_xlnm.Print_Area" localSheetId="14">家防官!$A$1:$M$14</definedName>
    <definedName name="_xlnm.Print_Area" localSheetId="9">家庭暴力!$A$1:$I$20</definedName>
    <definedName name="_xlnm.Print_Area" localSheetId="10">家暴!$A$1:$H$28</definedName>
    <definedName name="_xlnm.Print_Area" localSheetId="13">義勇!$A$1:$E$17</definedName>
    <definedName name="_xlnm.Print_Area" localSheetId="0">標題!$A$1:$C$30</definedName>
  </definedNames>
  <calcPr calcId="145621"/>
</workbook>
</file>

<file path=xl/calcChain.xml><?xml version="1.0" encoding="utf-8"?>
<calcChain xmlns="http://schemas.openxmlformats.org/spreadsheetml/2006/main">
  <c r="C7" i="17" l="1"/>
  <c r="D7" i="17"/>
  <c r="E7" i="17"/>
  <c r="F7" i="17"/>
  <c r="G7" i="17"/>
  <c r="H7" i="17"/>
  <c r="C18" i="17"/>
  <c r="D18" i="17"/>
  <c r="E18" i="17"/>
  <c r="F18" i="17"/>
  <c r="G18" i="17"/>
  <c r="H27" i="17"/>
  <c r="C27" i="17"/>
  <c r="D27" i="17"/>
  <c r="E27" i="17"/>
  <c r="F27" i="17"/>
  <c r="G27" i="17"/>
  <c r="I14" i="6" l="1"/>
  <c r="J14" i="6"/>
  <c r="K14" i="6"/>
  <c r="L14" i="6"/>
  <c r="M14" i="6"/>
  <c r="N14" i="6"/>
  <c r="O14" i="6"/>
  <c r="P14" i="6"/>
  <c r="Q14" i="6"/>
  <c r="R14" i="6"/>
  <c r="S14" i="6"/>
  <c r="I15" i="6"/>
  <c r="J15" i="6"/>
  <c r="K15" i="6"/>
  <c r="L15" i="6"/>
  <c r="M15" i="6"/>
  <c r="N15" i="6"/>
  <c r="O15" i="6"/>
  <c r="P15" i="6"/>
  <c r="Q15" i="6"/>
  <c r="R15" i="6"/>
  <c r="S15" i="6"/>
  <c r="I16" i="6"/>
  <c r="J16" i="6"/>
  <c r="K16" i="6"/>
  <c r="L16" i="6"/>
  <c r="M16" i="6"/>
  <c r="N16" i="6"/>
  <c r="O16" i="6"/>
  <c r="P16" i="6"/>
  <c r="Q16" i="6"/>
  <c r="R16" i="6"/>
  <c r="S16" i="6"/>
  <c r="E14" i="6"/>
  <c r="E15" i="6"/>
  <c r="E16" i="6"/>
  <c r="G14" i="6"/>
  <c r="G15" i="6"/>
  <c r="G16" i="6"/>
  <c r="H18" i="17" l="1"/>
  <c r="K8" i="15" l="1"/>
  <c r="E8" i="15"/>
  <c r="B8" i="15"/>
  <c r="K7" i="15"/>
  <c r="E7" i="15"/>
  <c r="B7" i="15"/>
  <c r="E6" i="15"/>
  <c r="B6" i="15"/>
  <c r="B7" i="13"/>
  <c r="B8" i="13"/>
  <c r="B6" i="13"/>
  <c r="F14" i="6" l="1"/>
  <c r="H14" i="6"/>
  <c r="F15" i="6"/>
  <c r="H15" i="6"/>
  <c r="F16" i="6"/>
  <c r="H16" i="6"/>
  <c r="D15" i="6"/>
  <c r="D16" i="6"/>
  <c r="D14" i="6"/>
  <c r="K20" i="4"/>
  <c r="D20" i="4"/>
  <c r="C20" i="4"/>
  <c r="D17" i="4"/>
  <c r="C17" i="4"/>
  <c r="D16" i="4"/>
  <c r="C16" i="4"/>
  <c r="D15" i="4"/>
  <c r="C15" i="4"/>
  <c r="D14" i="4"/>
  <c r="C14" i="4"/>
  <c r="K13" i="4"/>
  <c r="D13" i="4"/>
  <c r="C13" i="4"/>
  <c r="K12" i="4"/>
  <c r="D12" i="4"/>
  <c r="C12" i="4"/>
  <c r="K11" i="4"/>
  <c r="D11" i="4"/>
  <c r="C11" i="4"/>
  <c r="K10" i="4"/>
  <c r="D10" i="4"/>
  <c r="C10" i="4"/>
  <c r="K9" i="4"/>
  <c r="D9" i="4"/>
  <c r="C9" i="4"/>
  <c r="K8" i="4"/>
  <c r="D8" i="4"/>
  <c r="C8" i="4"/>
  <c r="K7" i="4"/>
  <c r="D7" i="4"/>
  <c r="C7" i="4"/>
</calcChain>
</file>

<file path=xl/sharedStrings.xml><?xml version="1.0" encoding="utf-8"?>
<sst xmlns="http://schemas.openxmlformats.org/spreadsheetml/2006/main" count="666" uniqueCount="312">
  <si>
    <t>違反家庭暴力罪</t>
  </si>
  <si>
    <t>違反保護令罪</t>
    <phoneticPr fontId="4" type="noConversion"/>
  </si>
  <si>
    <t>合計</t>
    <phoneticPr fontId="4" type="noConversion"/>
  </si>
  <si>
    <t>男</t>
    <phoneticPr fontId="4" type="noConversion"/>
  </si>
  <si>
    <t>女</t>
    <phoneticPr fontId="4" type="noConversion"/>
  </si>
  <si>
    <t>民國91年</t>
    <phoneticPr fontId="3" type="noConversion"/>
  </si>
  <si>
    <t>民國92年</t>
  </si>
  <si>
    <t>民國93年</t>
  </si>
  <si>
    <t>民國94年</t>
  </si>
  <si>
    <t>民國95年</t>
  </si>
  <si>
    <t>民國96年</t>
  </si>
  <si>
    <t>民國97年</t>
  </si>
  <si>
    <t>民國98年</t>
  </si>
  <si>
    <t>民國99年</t>
  </si>
  <si>
    <t>民國100年</t>
  </si>
  <si>
    <t>民國101年</t>
  </si>
  <si>
    <t>民國102年</t>
  </si>
  <si>
    <t>民國103年</t>
  </si>
  <si>
    <t>民國104年</t>
  </si>
  <si>
    <t>妨害風化</t>
  </si>
  <si>
    <t>妨害婚姻及家庭</t>
  </si>
  <si>
    <t xml:space="preserve"> </t>
    <phoneticPr fontId="4" type="noConversion"/>
  </si>
  <si>
    <t xml:space="preserve">全   般   刑   案 </t>
  </si>
  <si>
    <t xml:space="preserve">竊         盜     </t>
  </si>
  <si>
    <t xml:space="preserve">暴 力 犯 罪    </t>
  </si>
  <si>
    <t xml:space="preserve">詐欺背信 </t>
  </si>
  <si>
    <t xml:space="preserve">毒     品      </t>
  </si>
  <si>
    <t>嫌疑犯</t>
  </si>
  <si>
    <t>被害人</t>
  </si>
  <si>
    <t xml:space="preserve"> 民國93年 </t>
  </si>
  <si>
    <t>男</t>
  </si>
  <si>
    <t>女</t>
  </si>
  <si>
    <t xml:space="preserve"> 民國94年 </t>
  </si>
  <si>
    <t xml:space="preserve"> 民國95年 </t>
  </si>
  <si>
    <t xml:space="preserve"> 民國96年 </t>
  </si>
  <si>
    <t xml:space="preserve"> 民國97年 </t>
  </si>
  <si>
    <t xml:space="preserve"> 民國98年 </t>
  </si>
  <si>
    <t xml:space="preserve"> 民國99年 </t>
  </si>
  <si>
    <t xml:space="preserve"> 民國100年 </t>
  </si>
  <si>
    <t xml:space="preserve"> 民國101年 </t>
  </si>
  <si>
    <t xml:space="preserve"> 民國102年 </t>
  </si>
  <si>
    <t xml:space="preserve"> 民國103年 </t>
  </si>
  <si>
    <t>合計</t>
    <phoneticPr fontId="3" type="noConversion"/>
  </si>
  <si>
    <t xml:space="preserve"> </t>
    <phoneticPr fontId="3" type="noConversion"/>
  </si>
  <si>
    <t xml:space="preserve">合計   </t>
    <phoneticPr fontId="4" type="noConversion"/>
  </si>
  <si>
    <t xml:space="preserve">年     齡         </t>
    <phoneticPr fontId="4" type="noConversion"/>
  </si>
  <si>
    <t>0-11歲</t>
    <phoneticPr fontId="4" type="noConversion"/>
  </si>
  <si>
    <t>12-14歲</t>
    <phoneticPr fontId="4" type="noConversion"/>
  </si>
  <si>
    <t>15-17歲</t>
    <phoneticPr fontId="4" type="noConversion"/>
  </si>
  <si>
    <t>新竹市違反家庭暴力罪及保護令罪嫌疑犯統計</t>
  </si>
  <si>
    <t>單位:人</t>
    <phoneticPr fontId="3" type="noConversion"/>
  </si>
  <si>
    <t>單位:隊、人、組</t>
    <phoneticPr fontId="4" type="noConversion"/>
  </si>
  <si>
    <t>合計</t>
    <phoneticPr fontId="4" type="noConversion"/>
  </si>
  <si>
    <t>村(里)巡守隊</t>
    <phoneticPr fontId="4" type="noConversion"/>
  </si>
  <si>
    <t>社區巡守隊</t>
    <phoneticPr fontId="4" type="noConversion"/>
  </si>
  <si>
    <t>公寓大廈巡守隊</t>
    <phoneticPr fontId="4" type="noConversion"/>
  </si>
  <si>
    <t>合計</t>
    <phoneticPr fontId="4" type="noConversion"/>
  </si>
  <si>
    <t>家戶聯防</t>
    <phoneticPr fontId="4" type="noConversion"/>
  </si>
  <si>
    <t>警民連線</t>
    <phoneticPr fontId="4" type="noConversion"/>
  </si>
  <si>
    <t>錄影監視</t>
    <phoneticPr fontId="4" type="noConversion"/>
  </si>
  <si>
    <t>隊數</t>
    <phoneticPr fontId="4" type="noConversion"/>
  </si>
  <si>
    <t>編組人數</t>
    <phoneticPr fontId="4" type="noConversion"/>
  </si>
  <si>
    <t xml:space="preserve">守望相助巡守隊 </t>
    <phoneticPr fontId="4" type="noConversion"/>
  </si>
  <si>
    <t>年底別</t>
    <phoneticPr fontId="4" type="noConversion"/>
  </si>
  <si>
    <t xml:space="preserve"> </t>
    <phoneticPr fontId="4" type="noConversion"/>
  </si>
  <si>
    <t xml:space="preserve">安全防護設施 </t>
    <phoneticPr fontId="4" type="noConversion"/>
  </si>
  <si>
    <t>民國94年底</t>
    <phoneticPr fontId="4" type="noConversion"/>
  </si>
  <si>
    <t>民國95年底</t>
    <phoneticPr fontId="4" type="noConversion"/>
  </si>
  <si>
    <t>民國96年底</t>
    <phoneticPr fontId="4" type="noConversion"/>
  </si>
  <si>
    <t>民國97年底</t>
    <phoneticPr fontId="4" type="noConversion"/>
  </si>
  <si>
    <t>民國98年底</t>
    <phoneticPr fontId="4" type="noConversion"/>
  </si>
  <si>
    <t>民國99年底</t>
    <phoneticPr fontId="4" type="noConversion"/>
  </si>
  <si>
    <t>民國100年底</t>
    <phoneticPr fontId="4" type="noConversion"/>
  </si>
  <si>
    <t>民國101年底</t>
    <phoneticPr fontId="4" type="noConversion"/>
  </si>
  <si>
    <t>民國102年底</t>
    <phoneticPr fontId="4" type="noConversion"/>
  </si>
  <si>
    <t>民國103年底</t>
    <phoneticPr fontId="4" type="noConversion"/>
  </si>
  <si>
    <t>民國104年底</t>
    <phoneticPr fontId="4" type="noConversion"/>
  </si>
  <si>
    <t>民國90年底</t>
    <phoneticPr fontId="4" type="noConversion"/>
  </si>
  <si>
    <t>民國91年底</t>
    <phoneticPr fontId="4" type="noConversion"/>
  </si>
  <si>
    <t>民國92年底</t>
    <phoneticPr fontId="4" type="noConversion"/>
  </si>
  <si>
    <t>民國93年底</t>
    <phoneticPr fontId="4" type="noConversion"/>
  </si>
  <si>
    <t xml:space="preserve"> 民國104年 </t>
    <phoneticPr fontId="3" type="noConversion"/>
  </si>
  <si>
    <t xml:space="preserve"> </t>
    <phoneticPr fontId="3" type="noConversion"/>
  </si>
  <si>
    <t>總計</t>
  </si>
  <si>
    <t>兒童</t>
  </si>
  <si>
    <t>少年</t>
  </si>
  <si>
    <t>青年</t>
  </si>
  <si>
    <t>成年</t>
  </si>
  <si>
    <t>不詳</t>
  </si>
  <si>
    <t>民國</t>
    <phoneticPr fontId="3" type="noConversion"/>
  </si>
  <si>
    <t>年齡(性)別</t>
    <phoneticPr fontId="3" type="noConversion"/>
  </si>
  <si>
    <t xml:space="preserve"> </t>
    <phoneticPr fontId="3" type="noConversion"/>
  </si>
  <si>
    <t>年別</t>
    <phoneticPr fontId="3" type="noConversion"/>
  </si>
  <si>
    <t>年別</t>
    <phoneticPr fontId="3" type="noConversion"/>
  </si>
  <si>
    <t>性侵害犯罪
(妨害性自主罪)</t>
    <phoneticPr fontId="3" type="noConversion"/>
  </si>
  <si>
    <t>單位：人</t>
    <phoneticPr fontId="4" type="noConversion"/>
  </si>
  <si>
    <t>民意代表、行政主管、
企業主管及經理人</t>
    <phoneticPr fontId="4" type="noConversion"/>
  </si>
  <si>
    <t>機械設備操作工
及組裝工</t>
    <phoneticPr fontId="4" type="noConversion"/>
  </si>
  <si>
    <t>合計</t>
  </si>
  <si>
    <t>強制性交</t>
  </si>
  <si>
    <t>共同強制性交</t>
  </si>
  <si>
    <t>對幼性交</t>
  </si>
  <si>
    <t>性交猥褻</t>
  </si>
  <si>
    <t>計</t>
  </si>
  <si>
    <r>
      <t>0-5</t>
    </r>
    <r>
      <rPr>
        <sz val="12"/>
        <rFont val="標楷體"/>
        <family val="4"/>
        <charset val="136"/>
      </rPr>
      <t>歲</t>
    </r>
  </si>
  <si>
    <r>
      <t>6-11</t>
    </r>
    <r>
      <rPr>
        <sz val="12"/>
        <rFont val="標楷體"/>
        <family val="4"/>
        <charset val="136"/>
      </rPr>
      <t>歲</t>
    </r>
  </si>
  <si>
    <r>
      <t>12-17</t>
    </r>
    <r>
      <rPr>
        <sz val="12"/>
        <rFont val="標楷體"/>
        <family val="4"/>
        <charset val="136"/>
      </rPr>
      <t>歲</t>
    </r>
  </si>
  <si>
    <r>
      <t>18-23</t>
    </r>
    <r>
      <rPr>
        <sz val="12"/>
        <rFont val="標楷體"/>
        <family val="4"/>
        <charset val="136"/>
      </rPr>
      <t>歲</t>
    </r>
  </si>
  <si>
    <r>
      <t>24-29</t>
    </r>
    <r>
      <rPr>
        <sz val="12"/>
        <rFont val="標楷體"/>
        <family val="4"/>
        <charset val="136"/>
      </rPr>
      <t>歲</t>
    </r>
  </si>
  <si>
    <r>
      <t>30-39</t>
    </r>
    <r>
      <rPr>
        <sz val="12"/>
        <rFont val="標楷體"/>
        <family val="4"/>
        <charset val="136"/>
      </rPr>
      <t>歲</t>
    </r>
  </si>
  <si>
    <r>
      <t>40-49</t>
    </r>
    <r>
      <rPr>
        <sz val="12"/>
        <rFont val="標楷體"/>
        <family val="4"/>
        <charset val="136"/>
      </rPr>
      <t>歲</t>
    </r>
  </si>
  <si>
    <r>
      <t>50-59</t>
    </r>
    <r>
      <rPr>
        <sz val="12"/>
        <rFont val="標楷體"/>
        <family val="4"/>
        <charset val="136"/>
      </rPr>
      <t>歲</t>
    </r>
  </si>
  <si>
    <r>
      <t>60-64</t>
    </r>
    <r>
      <rPr>
        <sz val="12"/>
        <rFont val="標楷體"/>
        <family val="4"/>
        <charset val="136"/>
      </rPr>
      <t>歲</t>
    </r>
  </si>
  <si>
    <r>
      <t>65-69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</si>
  <si>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歲以上</t>
    </r>
  </si>
  <si>
    <r>
      <rPr>
        <sz val="12"/>
        <rFont val="標楷體"/>
        <family val="4"/>
        <charset val="136"/>
      </rPr>
      <t>不詳</t>
    </r>
    <phoneticPr fontId="4" type="noConversion"/>
  </si>
  <si>
    <t>不識字</t>
  </si>
  <si>
    <t>自修</t>
  </si>
  <si>
    <t>國小</t>
  </si>
  <si>
    <t>國中</t>
  </si>
  <si>
    <t>高中(職)</t>
  </si>
  <si>
    <t>大專</t>
  </si>
  <si>
    <t>研究所</t>
  </si>
  <si>
    <t>其他(含不詳)</t>
  </si>
  <si>
    <r>
      <rPr>
        <sz val="12"/>
        <rFont val="標楷體"/>
        <family val="4"/>
        <charset val="136"/>
      </rPr>
      <t>專業人員</t>
    </r>
    <phoneticPr fontId="4" type="noConversion"/>
  </si>
  <si>
    <r>
      <rPr>
        <sz val="12"/>
        <rFont val="標楷體"/>
        <family val="4"/>
        <charset val="136"/>
      </rPr>
      <t>技術員及助理專業人員</t>
    </r>
    <phoneticPr fontId="4" type="noConversion"/>
  </si>
  <si>
    <r>
      <rPr>
        <sz val="12"/>
        <rFont val="標楷體"/>
        <family val="4"/>
        <charset val="136"/>
      </rPr>
      <t xml:space="preserve">事務工作者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事務員、佐理員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</si>
  <si>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服務工作者</t>
    </r>
    <phoneticPr fontId="4" type="noConversion"/>
  </si>
  <si>
    <r>
      <rPr>
        <sz val="12"/>
        <rFont val="標楷體"/>
        <family val="4"/>
        <charset val="136"/>
      </rPr>
      <t>售貨員</t>
    </r>
    <phoneticPr fontId="4" type="noConversion"/>
  </si>
  <si>
    <r>
      <rPr>
        <sz val="12"/>
        <rFont val="標楷體"/>
        <family val="4"/>
        <charset val="136"/>
      </rPr>
      <t>農林漁牧工作者</t>
    </r>
    <phoneticPr fontId="4" type="noConversion"/>
  </si>
  <si>
    <r>
      <rPr>
        <sz val="12"/>
        <rFont val="標楷體"/>
        <family val="4"/>
        <charset val="136"/>
      </rPr>
      <t>保安工作者</t>
    </r>
    <phoneticPr fontId="4" type="noConversion"/>
  </si>
  <si>
    <r>
      <rPr>
        <sz val="12"/>
        <rFont val="標楷體"/>
        <family val="4"/>
        <charset val="136"/>
      </rPr>
      <t>技術工、營建工</t>
    </r>
    <phoneticPr fontId="4" type="noConversion"/>
  </si>
  <si>
    <r>
      <rPr>
        <sz val="12"/>
        <rFont val="標楷體"/>
        <family val="4"/>
        <charset val="136"/>
      </rPr>
      <t xml:space="preserve">運輸工作者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駕駛、船員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</si>
  <si>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體力工</t>
    </r>
    <phoneticPr fontId="4" type="noConversion"/>
  </si>
  <si>
    <r>
      <rPr>
        <sz val="12"/>
        <rFont val="標楷體"/>
        <family val="4"/>
        <charset val="136"/>
      </rPr>
      <t>學生</t>
    </r>
    <phoneticPr fontId="4" type="noConversion"/>
  </si>
  <si>
    <r>
      <rPr>
        <sz val="12"/>
        <rFont val="標楷體"/>
        <family val="4"/>
        <charset val="136"/>
      </rPr>
      <t>無職</t>
    </r>
    <phoneticPr fontId="4" type="noConversion"/>
  </si>
  <si>
    <r>
      <rPr>
        <sz val="12"/>
        <rFont val="標楷體"/>
        <family val="4"/>
        <charset val="136"/>
      </rPr>
      <t>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含不詳</t>
    </r>
    <r>
      <rPr>
        <sz val="12"/>
        <rFont val="Times New Roman"/>
        <family val="1"/>
      </rPr>
      <t>)</t>
    </r>
    <phoneticPr fontId="4" type="noConversion"/>
  </si>
  <si>
    <t>項目別</t>
    <phoneticPr fontId="3" type="noConversion"/>
  </si>
  <si>
    <t>年齡別合計</t>
    <phoneticPr fontId="3" type="noConversion"/>
  </si>
  <si>
    <t>教育程度別合計</t>
    <phoneticPr fontId="3" type="noConversion"/>
  </si>
  <si>
    <t>職業別合計</t>
    <phoneticPr fontId="3" type="noConversion"/>
  </si>
  <si>
    <t>分局別合計</t>
    <phoneticPr fontId="3" type="noConversion"/>
  </si>
  <si>
    <t>新竹市警察局</t>
  </si>
  <si>
    <t>竹市一分局</t>
  </si>
  <si>
    <t>竹市二分局</t>
  </si>
  <si>
    <t>竹市三分局</t>
  </si>
  <si>
    <t>新竹市性別統計指標-人身安全-警政統計</t>
    <phoneticPr fontId="3" type="noConversion"/>
  </si>
  <si>
    <t>其他</t>
  </si>
  <si>
    <t>深夜0-3時</t>
  </si>
  <si>
    <t>黎明3-6時</t>
  </si>
  <si>
    <t>上午6-9時</t>
  </si>
  <si>
    <t>9-12時</t>
  </si>
  <si>
    <t>下午12-15時</t>
  </si>
  <si>
    <t>15-18時</t>
  </si>
  <si>
    <t>傍晚18-21時</t>
  </si>
  <si>
    <t>深夜21-24時</t>
  </si>
  <si>
    <t>住宅區</t>
  </si>
  <si>
    <t>市街商店</t>
  </si>
  <si>
    <t>特殊營業場所</t>
  </si>
  <si>
    <t>交通場所</t>
  </si>
  <si>
    <t>機關文教衛生公益場所</t>
  </si>
  <si>
    <t>金融保險證券機構</t>
  </si>
  <si>
    <t>工礦廠場及倉庫</t>
  </si>
  <si>
    <t>山林郊野</t>
  </si>
  <si>
    <t>合計</t>
    <phoneticPr fontId="3" type="noConversion"/>
  </si>
  <si>
    <r>
      <t>發生時間別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地點別</t>
    </r>
    <phoneticPr fontId="3" type="noConversion"/>
  </si>
  <si>
    <t>單位:件</t>
    <phoneticPr fontId="3" type="noConversion"/>
  </si>
  <si>
    <t>新竹市性侵害犯罪件數 ─ 按發生時間、犯罪場所別</t>
    <phoneticPr fontId="3" type="noConversion"/>
  </si>
  <si>
    <t>夫妻</t>
  </si>
  <si>
    <t>親戚</t>
  </si>
  <si>
    <t>同居</t>
  </si>
  <si>
    <t>僚屬</t>
  </si>
  <si>
    <t>鄰居</t>
  </si>
  <si>
    <t>同學</t>
  </si>
  <si>
    <t>同事</t>
  </si>
  <si>
    <t>朋友</t>
  </si>
  <si>
    <t>認識</t>
  </si>
  <si>
    <t>陌生</t>
  </si>
  <si>
    <t>無被害人</t>
  </si>
  <si>
    <t>家屬</t>
  </si>
  <si>
    <t>網友</t>
  </si>
  <si>
    <t>強制性交</t>
    <phoneticPr fontId="4" type="noConversion"/>
  </si>
  <si>
    <t>對幼性交</t>
    <phoneticPr fontId="4" type="noConversion"/>
  </si>
  <si>
    <t>性交猥褻</t>
    <phoneticPr fontId="4" type="noConversion"/>
  </si>
  <si>
    <t>關係別</t>
  </si>
  <si>
    <t>103年</t>
    <phoneticPr fontId="4" type="noConversion"/>
  </si>
  <si>
    <t>合計</t>
    <phoneticPr fontId="4" type="noConversion"/>
  </si>
  <si>
    <t>共同強制性交</t>
    <phoneticPr fontId="4" type="noConversion"/>
  </si>
  <si>
    <t>合計</t>
    <phoneticPr fontId="3" type="noConversion"/>
  </si>
  <si>
    <t>新竹市性侵害犯罪被害人統計</t>
    <phoneticPr fontId="3" type="noConversion"/>
  </si>
  <si>
    <t>新竹市性侵害犯罪嫌疑犯統計</t>
    <phoneticPr fontId="3" type="noConversion"/>
  </si>
  <si>
    <t>新竹市性侵害犯罪 ─ 主嫌疑犯與被害人關係</t>
    <phoneticPr fontId="4" type="noConversion"/>
  </si>
  <si>
    <r>
      <t>資料來源:內政部警政署統計室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刑事警察局。</t>
    </r>
    <phoneticPr fontId="3" type="noConversion"/>
  </si>
  <si>
    <t>新竹市性侵害犯罪嫌疑犯統計</t>
  </si>
  <si>
    <t>新竹市性侵害犯罪被害人統計</t>
  </si>
  <si>
    <t>新竹市性侵害犯罪 ─ 主嫌疑犯與被害人關係</t>
  </si>
  <si>
    <t>新竹市性侵害犯罪件數 ─ 按發生時間、犯罪場所別</t>
  </si>
  <si>
    <t>新竹市違反家庭暴力罪及保護令罪嫌疑犯統計</t>
    <phoneticPr fontId="3" type="noConversion"/>
  </si>
  <si>
    <t>新竹市守望相   助社區聯防統計</t>
    <phoneticPr fontId="4" type="noConversion"/>
  </si>
  <si>
    <t>新竹市守望相助社區聯防統計</t>
    <phoneticPr fontId="3" type="noConversion"/>
  </si>
  <si>
    <t>目          錄</t>
    <phoneticPr fontId="3" type="noConversion"/>
  </si>
  <si>
    <t>新竹市警察局</t>
    <phoneticPr fontId="3" type="noConversion"/>
  </si>
  <si>
    <t>說明：兒童：未滿12歲。少年：12至未滿18歲。青年：18至未滿24歲。成年：24歲以上(含不詳)。</t>
    <phoneticPr fontId="3" type="noConversion"/>
  </si>
  <si>
    <t>新竹市警察局編印</t>
    <phoneticPr fontId="3" type="noConversion"/>
  </si>
  <si>
    <t xml:space="preserve"> 民國105年 </t>
    <phoneticPr fontId="3" type="noConversion"/>
  </si>
  <si>
    <t>民國105年</t>
    <phoneticPr fontId="3" type="noConversion"/>
  </si>
  <si>
    <t>民國105年底</t>
    <phoneticPr fontId="4" type="noConversion"/>
  </si>
  <si>
    <t>民國106年</t>
    <phoneticPr fontId="3" type="noConversion"/>
  </si>
  <si>
    <t>民國106年底</t>
    <phoneticPr fontId="4" type="noConversion"/>
  </si>
  <si>
    <t>新竹市查獲兒童及少年性交易(性剝削被害人數)統計</t>
    <phoneticPr fontId="3" type="noConversion"/>
  </si>
  <si>
    <t xml:space="preserve"> 民國106年 </t>
    <phoneticPr fontId="3" type="noConversion"/>
  </si>
  <si>
    <t>單位：件、人次</t>
    <phoneticPr fontId="4" type="noConversion"/>
  </si>
  <si>
    <t>受理家庭暴力案件數</t>
    <phoneticPr fontId="4" type="noConversion"/>
  </si>
  <si>
    <t>保護令件數
警察代為聲請</t>
    <phoneticPr fontId="4" type="noConversion"/>
  </si>
  <si>
    <t>保護令件數
執行法院核發</t>
    <phoneticPr fontId="4" type="noConversion"/>
  </si>
  <si>
    <t>保護令次數
執行法院核發</t>
    <phoneticPr fontId="4" type="noConversion"/>
  </si>
  <si>
    <t>違反保護令罪件數</t>
    <phoneticPr fontId="4" type="noConversion"/>
  </si>
  <si>
    <t>家庭暴力罪件數</t>
    <phoneticPr fontId="4" type="noConversion"/>
  </si>
  <si>
    <t>逮捕現行犯人次</t>
    <phoneticPr fontId="4" type="noConversion"/>
  </si>
  <si>
    <t>相關保護措施人次
交保或飭回後採取</t>
    <phoneticPr fontId="4" type="noConversion"/>
  </si>
  <si>
    <t>說明：「聲請保護令件數」係指以警察機關名義代被害人聲請保護令之件數。</t>
    <phoneticPr fontId="4" type="noConversion"/>
  </si>
  <si>
    <t>新竹市警察局處理家庭暴力案件</t>
  </si>
  <si>
    <t>新竹市警察局處理家庭暴力案件</t>
    <phoneticPr fontId="3" type="noConversion"/>
  </si>
  <si>
    <t>年(性)別</t>
    <phoneticPr fontId="3" type="noConversion"/>
  </si>
  <si>
    <t xml:space="preserve"> 民國98年</t>
  </si>
  <si>
    <t xml:space="preserve"> 民國99年</t>
  </si>
  <si>
    <t xml:space="preserve"> 民國100年</t>
  </si>
  <si>
    <t xml:space="preserve"> 民國101年</t>
  </si>
  <si>
    <t xml:space="preserve"> 民國102年</t>
  </si>
  <si>
    <t xml:space="preserve"> 民國103年</t>
  </si>
  <si>
    <t xml:space="preserve"> 民國104年</t>
  </si>
  <si>
    <t xml:space="preserve"> 民國105年</t>
  </si>
  <si>
    <t xml:space="preserve"> 民國106年</t>
  </si>
  <si>
    <t xml:space="preserve"> 民國97年</t>
  </si>
  <si>
    <r>
      <t>資料來源:內政部警政署統計室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刑事警察局。</t>
    </r>
    <phoneticPr fontId="3" type="noConversion"/>
  </si>
  <si>
    <t>單位：人</t>
  </si>
  <si>
    <t>年別</t>
    <phoneticPr fontId="3" type="noConversion"/>
  </si>
  <si>
    <r>
      <rPr>
        <sz val="14"/>
        <rFont val="標楷體"/>
        <family val="4"/>
        <charset val="136"/>
      </rPr>
      <t>家防官人數</t>
    </r>
    <phoneticPr fontId="4" type="noConversion"/>
  </si>
  <si>
    <r>
      <rPr>
        <sz val="14"/>
        <rFont val="標楷體"/>
        <family val="4"/>
        <charset val="136"/>
      </rPr>
      <t>婦幼警察隊</t>
    </r>
    <phoneticPr fontId="4" type="noConversion"/>
  </si>
  <si>
    <r>
      <rPr>
        <sz val="14"/>
        <rFont val="標楷體"/>
        <family val="4"/>
        <charset val="136"/>
      </rPr>
      <t>合計</t>
    </r>
    <phoneticPr fontId="4" type="noConversion"/>
  </si>
  <si>
    <r>
      <rPr>
        <sz val="12"/>
        <rFont val="標楷體"/>
        <family val="4"/>
        <charset val="136"/>
      </rPr>
      <t>輪值女警</t>
    </r>
    <phoneticPr fontId="4" type="noConversion"/>
  </si>
  <si>
    <r>
      <rPr>
        <sz val="12"/>
        <rFont val="標楷體"/>
        <family val="4"/>
        <charset val="136"/>
      </rPr>
      <t>編制員額</t>
    </r>
  </si>
  <si>
    <r>
      <rPr>
        <sz val="12"/>
        <rFont val="標楷體"/>
        <family val="4"/>
        <charset val="136"/>
      </rPr>
      <t>預算員額</t>
    </r>
  </si>
  <si>
    <r>
      <rPr>
        <sz val="12"/>
        <rFont val="標楷體"/>
        <family val="4"/>
        <charset val="136"/>
      </rPr>
      <t>現有員額</t>
    </r>
  </si>
  <si>
    <r>
      <rPr>
        <sz val="14"/>
        <rFont val="標楷體"/>
        <family val="4"/>
        <charset val="136"/>
      </rPr>
      <t>男</t>
    </r>
  </si>
  <si>
    <r>
      <rPr>
        <sz val="14"/>
        <rFont val="標楷體"/>
        <family val="4"/>
        <charset val="136"/>
      </rPr>
      <t>女</t>
    </r>
  </si>
  <si>
    <t>刑事   人員</t>
    <phoneticPr fontId="4" type="noConversion"/>
  </si>
  <si>
    <t>單位:人</t>
    <phoneticPr fontId="4" type="noConversion"/>
  </si>
  <si>
    <t xml:space="preserve">   處理性侵害   案件專責小組</t>
    <phoneticPr fontId="4" type="noConversion"/>
  </si>
  <si>
    <t xml:space="preserve">             警察機關家防官、處理性侵  害案件專責小組及婦幼警察隊人數          </t>
    <phoneticPr fontId="4" type="noConversion"/>
  </si>
  <si>
    <t xml:space="preserve"> </t>
    <phoneticPr fontId="3" type="noConversion"/>
  </si>
  <si>
    <t xml:space="preserve"> </t>
    <phoneticPr fontId="3" type="noConversion"/>
  </si>
  <si>
    <r>
      <t>新竹市刑事案件</t>
    </r>
    <r>
      <rPr>
        <sz val="18"/>
        <color theme="1"/>
        <rFont val="新細明體"/>
        <family val="1"/>
        <charset val="136"/>
      </rPr>
      <t>、</t>
    </r>
    <r>
      <rPr>
        <sz val="18"/>
        <color theme="1"/>
        <rFont val="標楷體"/>
        <family val="4"/>
        <charset val="136"/>
      </rPr>
      <t>性侵害</t>
    </r>
    <r>
      <rPr>
        <sz val="18"/>
        <color theme="1"/>
        <rFont val="新細明體"/>
        <family val="1"/>
        <charset val="136"/>
      </rPr>
      <t>、</t>
    </r>
    <r>
      <rPr>
        <sz val="18"/>
        <color theme="1"/>
        <rFont val="標楷體"/>
        <family val="4"/>
        <charset val="136"/>
      </rPr>
      <t>妨害風化</t>
    </r>
    <r>
      <rPr>
        <sz val="18"/>
        <color theme="1"/>
        <rFont val="新細明體"/>
        <family val="1"/>
        <charset val="136"/>
      </rPr>
      <t>、</t>
    </r>
    <r>
      <rPr>
        <sz val="18"/>
        <color theme="1"/>
        <rFont val="標楷體"/>
        <family val="4"/>
        <charset val="136"/>
      </rPr>
      <t>妨害婚姻及家庭嫌疑犯及被害人統計</t>
    </r>
    <phoneticPr fontId="3" type="noConversion"/>
  </si>
  <si>
    <r>
      <t>新竹市刑事案件</t>
    </r>
    <r>
      <rPr>
        <sz val="18"/>
        <color theme="1"/>
        <rFont val="新細明體"/>
        <family val="1"/>
        <charset val="136"/>
      </rPr>
      <t>、</t>
    </r>
    <r>
      <rPr>
        <sz val="18"/>
        <color theme="1"/>
        <rFont val="標楷體"/>
        <family val="4"/>
        <charset val="136"/>
      </rPr>
      <t>性侵害</t>
    </r>
    <r>
      <rPr>
        <sz val="18"/>
        <color theme="1"/>
        <rFont val="新細明體"/>
        <family val="1"/>
        <charset val="136"/>
      </rPr>
      <t>、</t>
    </r>
    <r>
      <rPr>
        <sz val="18"/>
        <color theme="1"/>
        <rFont val="標楷體"/>
        <family val="4"/>
        <charset val="136"/>
      </rPr>
      <t>妨害風化</t>
    </r>
    <r>
      <rPr>
        <sz val="18"/>
        <color theme="1"/>
        <rFont val="新細明體"/>
        <family val="1"/>
        <charset val="136"/>
      </rPr>
      <t xml:space="preserve">、     </t>
    </r>
    <r>
      <rPr>
        <sz val="18"/>
        <color theme="1"/>
        <rFont val="標楷體"/>
        <family val="4"/>
        <charset val="136"/>
      </rPr>
      <t>妨害婚姻及家庭嫌疑犯及被害人年齡別統計</t>
    </r>
    <phoneticPr fontId="3" type="noConversion"/>
  </si>
  <si>
    <t>新竹市刑事案件、性侵害、妨害風化、妨害婚姻及家庭嫌疑犯及被害人統計</t>
    <phoneticPr fontId="3" type="noConversion"/>
  </si>
  <si>
    <t>新竹市查獲兒童及少年性交易(性剝削被害人數)統計</t>
    <phoneticPr fontId="3" type="noConversion"/>
  </si>
  <si>
    <t>各類刑案被害老人性別統計</t>
    <phoneticPr fontId="3" type="noConversion"/>
  </si>
  <si>
    <t xml:space="preserve">警察機關家防官、處理性侵害案件專責小組及婦幼警察隊人數          </t>
    <phoneticPr fontId="3" type="noConversion"/>
  </si>
  <si>
    <r>
      <t>新竹市刑事案件、性侵害、妨害風化</t>
    </r>
    <r>
      <rPr>
        <b/>
        <sz val="16"/>
        <color theme="6" tint="-0.249977111117893"/>
        <rFont val="新細明體"/>
        <family val="1"/>
        <charset val="136"/>
      </rPr>
      <t>、</t>
    </r>
    <r>
      <rPr>
        <b/>
        <sz val="16"/>
        <color theme="6" tint="-0.249977111117893"/>
        <rFont val="標楷體"/>
        <family val="4"/>
        <charset val="136"/>
      </rPr>
      <t>妨害婚姻及家庭嫌疑犯及被害人年齡別統計</t>
    </r>
    <phoneticPr fontId="3" type="noConversion"/>
  </si>
  <si>
    <t xml:space="preserve"> 民國107年 </t>
    <phoneticPr fontId="3" type="noConversion"/>
  </si>
  <si>
    <t xml:space="preserve"> 民國107年</t>
    <phoneticPr fontId="3" type="noConversion"/>
  </si>
  <si>
    <t>民國107年</t>
    <phoneticPr fontId="3" type="noConversion"/>
  </si>
  <si>
    <t xml:space="preserve"> 民國107年</t>
    <phoneticPr fontId="3" type="noConversion"/>
  </si>
  <si>
    <t>民國107年底</t>
    <phoneticPr fontId="4" type="noConversion"/>
  </si>
  <si>
    <t>民國107年底</t>
    <phoneticPr fontId="4" type="noConversion"/>
  </si>
  <si>
    <t>民國107年</t>
    <phoneticPr fontId="3" type="noConversion"/>
  </si>
  <si>
    <t>註：因警政署107年修正守望相助報表，不再統計安全防護設施項目。</t>
    <phoneticPr fontId="3" type="noConversion"/>
  </si>
  <si>
    <t>嫌疑犯</t>
    <phoneticPr fontId="3" type="noConversion"/>
  </si>
  <si>
    <t>被害人</t>
    <phoneticPr fontId="3" type="noConversion"/>
  </si>
  <si>
    <t>0-11歲</t>
  </si>
  <si>
    <t>12-17歲</t>
  </si>
  <si>
    <t>18-19歲</t>
  </si>
  <si>
    <t>20-29歲</t>
  </si>
  <si>
    <t>30-39歲</t>
  </si>
  <si>
    <t>40-49歲</t>
  </si>
  <si>
    <t>50-59歲</t>
  </si>
  <si>
    <t>60-69歲</t>
  </si>
  <si>
    <t>70歲以上</t>
  </si>
  <si>
    <t xml:space="preserve"> 民國107年</t>
  </si>
  <si>
    <t>總計</t>
    <phoneticPr fontId="4" type="noConversion"/>
  </si>
  <si>
    <t>男性</t>
    <phoneticPr fontId="4" type="noConversion"/>
  </si>
  <si>
    <t>女性</t>
    <phoneticPr fontId="4" type="noConversion"/>
  </si>
  <si>
    <t>新竹市各類刑案被害老人性別統計</t>
    <phoneticPr fontId="3" type="noConversion"/>
  </si>
  <si>
    <t>年別</t>
    <phoneticPr fontId="4" type="noConversion"/>
  </si>
  <si>
    <t xml:space="preserve">  民國103年 </t>
    <phoneticPr fontId="3" type="noConversion"/>
  </si>
  <si>
    <t>新竹市警察機關受(處)理性騷擾案件嫌疑犯及被害人統計</t>
    <phoneticPr fontId="3" type="noConversion"/>
  </si>
  <si>
    <r>
      <t>資料來源:內政部警政署統計室</t>
    </r>
    <r>
      <rPr>
        <sz val="10"/>
        <rFont val="標楷體"/>
        <family val="4"/>
        <charset val="136"/>
      </rPr>
      <t>。</t>
    </r>
    <phoneticPr fontId="3" type="noConversion"/>
  </si>
  <si>
    <t>資料來源:內政部警政署統計室。</t>
    <phoneticPr fontId="3" type="noConversion"/>
  </si>
  <si>
    <t>資料來源：內政部警政署統計室、本局人事室。</t>
    <phoneticPr fontId="4" type="noConversion"/>
  </si>
  <si>
    <t>新竹市警察機關受(處)理性騷擾案件嫌疑犯及被害人統計</t>
    <phoneticPr fontId="3" type="noConversion"/>
  </si>
  <si>
    <t>新竹市警察局組訓義勇警察人數</t>
    <phoneticPr fontId="4" type="noConversion"/>
  </si>
  <si>
    <t>新竹市警察局組訓義勇警察人數</t>
    <phoneticPr fontId="3" type="noConversion"/>
  </si>
  <si>
    <t>民國108年</t>
    <phoneticPr fontId="3" type="noConversion"/>
  </si>
  <si>
    <t xml:space="preserve"> 民國108年 </t>
    <phoneticPr fontId="3" type="noConversion"/>
  </si>
  <si>
    <t xml:space="preserve"> 民國108年</t>
    <phoneticPr fontId="3" type="noConversion"/>
  </si>
  <si>
    <t xml:space="preserve"> 民國108年</t>
    <phoneticPr fontId="3" type="noConversion"/>
  </si>
  <si>
    <t xml:space="preserve"> - </t>
  </si>
  <si>
    <t xml:space="preserve"> 民國108年</t>
    <phoneticPr fontId="3" type="noConversion"/>
  </si>
  <si>
    <t>民國108年底</t>
    <phoneticPr fontId="4" type="noConversion"/>
  </si>
  <si>
    <t xml:space="preserve"> 民國108年</t>
    <phoneticPr fontId="3" type="noConversion"/>
  </si>
  <si>
    <t>年齡別合計</t>
    <phoneticPr fontId="3" type="noConversion"/>
  </si>
  <si>
    <t>教育程度別合計</t>
    <phoneticPr fontId="3" type="noConversion"/>
  </si>
  <si>
    <t>新竹市警察機關受(處)理性騷擾案件嫌疑犯及被害人統計</t>
    <phoneticPr fontId="3" type="noConversion"/>
  </si>
  <si>
    <t>民國109年</t>
    <phoneticPr fontId="3" type="noConversion"/>
  </si>
  <si>
    <t xml:space="preserve"> 民國109年 </t>
    <phoneticPr fontId="3" type="noConversion"/>
  </si>
  <si>
    <t xml:space="preserve"> 民國109年</t>
    <phoneticPr fontId="3" type="noConversion"/>
  </si>
  <si>
    <t>民國109年底</t>
    <phoneticPr fontId="4" type="noConversion"/>
  </si>
  <si>
    <t>民國109年底</t>
    <phoneticPr fontId="4" type="noConversion"/>
  </si>
  <si>
    <t>銷售及展示工作人員</t>
  </si>
  <si>
    <t>109年</t>
    <phoneticPr fontId="3" type="noConversion"/>
  </si>
  <si>
    <t>109年</t>
    <phoneticPr fontId="4" type="noConversion"/>
  </si>
  <si>
    <t>民國110年7月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</si>
</sst>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.0000_-;\-* #,##0.0000_-;_-* &quot;-&quot;????_-;_-@_-"/>
    <numFmt numFmtId="178" formatCode="#,##0_);[Red]\(#,##0\)"/>
    <numFmt numFmtId="179" formatCode="0_ "/>
  </numFmts>
  <fonts count="4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2"/>
      <name val="新細明體"/>
      <family val="1"/>
      <charset val="136"/>
    </font>
    <font>
      <sz val="20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8"/>
      <color theme="1"/>
      <name val="新細明體"/>
      <family val="1"/>
      <charset val="136"/>
    </font>
    <font>
      <sz val="16"/>
      <color theme="1"/>
      <name val="標楷體"/>
      <family val="4"/>
      <charset val="136"/>
    </font>
    <font>
      <sz val="12"/>
      <name val="Times New Roman"/>
      <family val="1"/>
    </font>
    <font>
      <sz val="10"/>
      <name val="新細明體"/>
      <family val="1"/>
      <charset val="136"/>
    </font>
    <font>
      <sz val="18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20"/>
      <color theme="9" tint="-0.249977111117893"/>
      <name val="標楷體"/>
      <family val="4"/>
      <charset val="136"/>
    </font>
    <font>
      <b/>
      <sz val="24"/>
      <color theme="9" tint="-0.249977111117893"/>
      <name val="標楷體"/>
      <family val="4"/>
      <charset val="136"/>
    </font>
    <font>
      <sz val="12"/>
      <color theme="6" tint="-0.249977111117893"/>
      <name val="新細明體"/>
      <family val="2"/>
      <charset val="136"/>
      <scheme val="minor"/>
    </font>
    <font>
      <b/>
      <sz val="18"/>
      <color theme="6" tint="-0.249977111117893"/>
      <name val="標楷體"/>
      <family val="4"/>
      <charset val="136"/>
    </font>
    <font>
      <b/>
      <u val="doubleAccounting"/>
      <sz val="22"/>
      <color theme="7"/>
      <name val="標楷體"/>
      <family val="4"/>
      <charset val="136"/>
    </font>
    <font>
      <b/>
      <sz val="28"/>
      <color theme="8" tint="-0.249977111117893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11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color indexed="10"/>
      <name val="標楷體"/>
      <family val="4"/>
      <charset val="136"/>
    </font>
    <font>
      <b/>
      <sz val="11"/>
      <name val="Times New Roman"/>
      <family val="1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1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b/>
      <sz val="16"/>
      <color theme="6" tint="-0.249977111117893"/>
      <name val="標楷體"/>
      <family val="4"/>
      <charset val="136"/>
    </font>
    <font>
      <b/>
      <sz val="16"/>
      <color theme="5" tint="-0.249977111117893"/>
      <name val="標楷體"/>
      <family val="4"/>
      <charset val="136"/>
    </font>
    <font>
      <b/>
      <sz val="16"/>
      <color theme="4" tint="-0.249977111117893"/>
      <name val="標楷體"/>
      <family val="4"/>
      <charset val="136"/>
    </font>
    <font>
      <b/>
      <sz val="16"/>
      <color theme="7" tint="-0.249977111117893"/>
      <name val="標楷體"/>
      <family val="4"/>
      <charset val="136"/>
    </font>
    <font>
      <b/>
      <sz val="16"/>
      <color theme="9" tint="-0.499984740745262"/>
      <name val="標楷體"/>
      <family val="4"/>
      <charset val="136"/>
    </font>
    <font>
      <b/>
      <sz val="16"/>
      <color theme="3" tint="0.39997558519241921"/>
      <name val="標楷體"/>
      <family val="4"/>
      <charset val="136"/>
    </font>
    <font>
      <b/>
      <sz val="16"/>
      <color theme="6" tint="-0.249977111117893"/>
      <name val="新細明體"/>
      <family val="1"/>
      <charset val="136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</cellStyleXfs>
  <cellXfs count="36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3" fontId="2" fillId="0" borderId="0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3" fontId="2" fillId="0" borderId="16" xfId="0" applyNumberFormat="1" applyFont="1" applyBorder="1" applyAlignment="1">
      <alignment horizontal="center" vertical="center"/>
    </xf>
    <xf numFmtId="49" fontId="8" fillId="0" borderId="0" xfId="0" applyNumberFormat="1" applyFont="1">
      <alignment vertical="center"/>
    </xf>
    <xf numFmtId="0" fontId="7" fillId="0" borderId="0" xfId="0" applyFont="1" applyAlignment="1">
      <alignment horizontal="left" vertical="top"/>
    </xf>
    <xf numFmtId="49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41" fontId="2" fillId="0" borderId="0" xfId="0" applyNumberFormat="1" applyFont="1" applyBorder="1" applyAlignment="1">
      <alignment horizontal="center" vertical="center"/>
    </xf>
    <xf numFmtId="41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 shrinkToFit="1"/>
    </xf>
    <xf numFmtId="43" fontId="2" fillId="0" borderId="0" xfId="0" applyNumberFormat="1" applyFont="1" applyAlignment="1">
      <alignment vertical="center" shrinkToFit="1"/>
    </xf>
    <xf numFmtId="49" fontId="2" fillId="0" borderId="0" xfId="0" applyNumberFormat="1" applyFont="1" applyAlignment="1">
      <alignment horizontal="center"/>
    </xf>
    <xf numFmtId="41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horizontal="center"/>
    </xf>
    <xf numFmtId="0" fontId="0" fillId="0" borderId="0" xfId="0" applyAlignment="1"/>
    <xf numFmtId="49" fontId="2" fillId="0" borderId="0" xfId="0" applyNumberFormat="1" applyFont="1" applyBorder="1" applyAlignment="1">
      <alignment horizontal="center"/>
    </xf>
    <xf numFmtId="41" fontId="2" fillId="0" borderId="16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top"/>
    </xf>
    <xf numFmtId="41" fontId="2" fillId="0" borderId="0" xfId="0" applyNumberFormat="1" applyFont="1" applyBorder="1" applyAlignment="1">
      <alignment horizontal="center" vertical="top"/>
    </xf>
    <xf numFmtId="0" fontId="0" fillId="0" borderId="0" xfId="0" applyAlignment="1">
      <alignment vertical="top"/>
    </xf>
    <xf numFmtId="41" fontId="2" fillId="0" borderId="0" xfId="0" applyNumberFormat="1" applyFont="1" applyAlignment="1">
      <alignment horizontal="center" vertical="top"/>
    </xf>
    <xf numFmtId="43" fontId="2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1" fontId="2" fillId="0" borderId="16" xfId="0" applyNumberFormat="1" applyFont="1" applyBorder="1" applyAlignment="1">
      <alignment horizontal="center" vertical="center"/>
    </xf>
    <xf numFmtId="41" fontId="2" fillId="0" borderId="0" xfId="0" applyNumberFormat="1" applyFont="1" applyBorder="1" applyAlignment="1">
      <alignment horizontal="center"/>
    </xf>
    <xf numFmtId="41" fontId="2" fillId="0" borderId="0" xfId="0" applyNumberFormat="1" applyFont="1" applyBorder="1" applyAlignment="1">
      <alignment horizontal="center" wrapText="1"/>
    </xf>
    <xf numFmtId="41" fontId="2" fillId="0" borderId="0" xfId="0" applyNumberFormat="1" applyFont="1" applyBorder="1" applyAlignment="1">
      <alignment horizontal="center" vertical="center" wrapText="1"/>
    </xf>
    <xf numFmtId="41" fontId="2" fillId="0" borderId="0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vertical="center" shrinkToFit="1"/>
    </xf>
    <xf numFmtId="43" fontId="2" fillId="0" borderId="13" xfId="0" applyNumberFormat="1" applyFont="1" applyBorder="1" applyAlignment="1">
      <alignment horizontal="center" vertical="center" shrinkToFit="1"/>
    </xf>
    <xf numFmtId="43" fontId="2" fillId="0" borderId="13" xfId="0" applyNumberFormat="1" applyFont="1" applyBorder="1" applyAlignment="1">
      <alignment horizontal="center" vertical="top" shrinkToFit="1"/>
    </xf>
    <xf numFmtId="49" fontId="2" fillId="0" borderId="13" xfId="0" applyNumberFormat="1" applyFont="1" applyBorder="1" applyAlignment="1">
      <alignment shrinkToFit="1"/>
    </xf>
    <xf numFmtId="43" fontId="2" fillId="0" borderId="17" xfId="0" applyNumberFormat="1" applyFont="1" applyBorder="1" applyAlignment="1">
      <alignment horizontal="center" vertical="top" shrinkToFi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distributed" vertical="center"/>
    </xf>
    <xf numFmtId="0" fontId="5" fillId="0" borderId="13" xfId="0" applyFont="1" applyBorder="1" applyAlignment="1">
      <alignment horizontal="distributed" vertical="center"/>
    </xf>
    <xf numFmtId="0" fontId="5" fillId="0" borderId="17" xfId="0" applyFont="1" applyBorder="1" applyAlignment="1">
      <alignment horizontal="distributed" vertical="center"/>
    </xf>
    <xf numFmtId="41" fontId="0" fillId="0" borderId="0" xfId="0" applyNumberFormat="1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2" fillId="0" borderId="13" xfId="2" applyNumberFormat="1" applyFont="1" applyBorder="1" applyAlignment="1" applyProtection="1">
      <alignment horizontal="center" wrapText="1"/>
    </xf>
    <xf numFmtId="41" fontId="2" fillId="0" borderId="0" xfId="1" applyNumberFormat="1" applyFont="1" applyAlignment="1"/>
    <xf numFmtId="41" fontId="14" fillId="0" borderId="0" xfId="1" applyNumberFormat="1" applyFont="1" applyAlignment="1"/>
    <xf numFmtId="41" fontId="2" fillId="0" borderId="0" xfId="0" applyNumberFormat="1" applyFont="1" applyBorder="1" applyAlignment="1">
      <alignment horizontal="right"/>
    </xf>
    <xf numFmtId="0" fontId="9" fillId="0" borderId="0" xfId="0" applyFont="1">
      <alignment vertical="center"/>
    </xf>
    <xf numFmtId="41" fontId="2" fillId="0" borderId="0" xfId="1" applyNumberFormat="1" applyFont="1" applyFill="1" applyBorder="1" applyAlignment="1"/>
    <xf numFmtId="41" fontId="2" fillId="0" borderId="0" xfId="0" applyNumberFormat="1" applyFont="1" applyFill="1" applyBorder="1" applyAlignment="1">
      <alignment horizontal="right"/>
    </xf>
    <xf numFmtId="41" fontId="2" fillId="0" borderId="0" xfId="0" applyNumberFormat="1" applyFont="1" applyFill="1" applyBorder="1" applyAlignment="1">
      <alignment horizontal="center"/>
    </xf>
    <xf numFmtId="0" fontId="9" fillId="0" borderId="0" xfId="0" applyFont="1" applyBorder="1">
      <alignment vertical="center"/>
    </xf>
    <xf numFmtId="0" fontId="2" fillId="0" borderId="0" xfId="0" applyFont="1">
      <alignment vertical="center"/>
    </xf>
    <xf numFmtId="176" fontId="2" fillId="0" borderId="17" xfId="2" applyNumberFormat="1" applyFont="1" applyBorder="1" applyAlignment="1" applyProtection="1">
      <alignment horizontal="center" wrapText="1"/>
    </xf>
    <xf numFmtId="41" fontId="2" fillId="0" borderId="16" xfId="1" applyNumberFormat="1" applyFont="1" applyFill="1" applyBorder="1" applyAlignment="1"/>
    <xf numFmtId="41" fontId="2" fillId="0" borderId="16" xfId="0" applyNumberFormat="1" applyFont="1" applyFill="1" applyBorder="1" applyAlignment="1">
      <alignment horizontal="right"/>
    </xf>
    <xf numFmtId="41" fontId="2" fillId="0" borderId="16" xfId="0" applyNumberFormat="1" applyFont="1" applyFill="1" applyBorder="1" applyAlignment="1">
      <alignment horizontal="center"/>
    </xf>
    <xf numFmtId="41" fontId="15" fillId="0" borderId="0" xfId="0" applyNumberFormat="1" applyFont="1">
      <alignment vertical="center"/>
    </xf>
    <xf numFmtId="0" fontId="15" fillId="0" borderId="0" xfId="0" applyFont="1">
      <alignment vertical="center"/>
    </xf>
    <xf numFmtId="41" fontId="9" fillId="0" borderId="0" xfId="0" applyNumberFormat="1" applyFont="1">
      <alignment vertical="center"/>
    </xf>
    <xf numFmtId="41" fontId="5" fillId="0" borderId="0" xfId="0" applyNumberFormat="1" applyFont="1">
      <alignment vertical="center"/>
    </xf>
    <xf numFmtId="41" fontId="5" fillId="0" borderId="23" xfId="0" applyNumberFormat="1" applyFont="1" applyBorder="1">
      <alignment vertical="center"/>
    </xf>
    <xf numFmtId="41" fontId="5" fillId="0" borderId="16" xfId="0" applyNumberFormat="1" applyFont="1" applyBorder="1">
      <alignment vertical="center"/>
    </xf>
    <xf numFmtId="49" fontId="2" fillId="0" borderId="16" xfId="0" applyNumberFormat="1" applyFont="1" applyBorder="1" applyAlignment="1">
      <alignment horizontal="center" vertical="top"/>
    </xf>
    <xf numFmtId="41" fontId="2" fillId="0" borderId="16" xfId="0" applyNumberFormat="1" applyFont="1" applyBorder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2" fillId="0" borderId="13" xfId="3" applyFont="1" applyFill="1" applyBorder="1" applyAlignment="1">
      <alignment horizontal="center" vertical="center" wrapText="1"/>
    </xf>
    <xf numFmtId="0" fontId="14" fillId="0" borderId="13" xfId="3" applyFont="1" applyFill="1" applyBorder="1" applyAlignment="1">
      <alignment horizontal="center" vertical="center" wrapText="1"/>
    </xf>
    <xf numFmtId="0" fontId="14" fillId="0" borderId="13" xfId="3" applyFont="1" applyFill="1" applyBorder="1" applyAlignment="1">
      <alignment horizontal="center" vertical="center" wrapText="1" shrinkToFit="1"/>
    </xf>
    <xf numFmtId="0" fontId="2" fillId="6" borderId="19" xfId="22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41" fontId="5" fillId="2" borderId="0" xfId="0" applyNumberFormat="1" applyFont="1" applyFill="1">
      <alignment vertical="center"/>
    </xf>
    <xf numFmtId="41" fontId="5" fillId="0" borderId="6" xfId="0" applyNumberFormat="1" applyFont="1" applyBorder="1">
      <alignment vertical="center"/>
    </xf>
    <xf numFmtId="0" fontId="14" fillId="0" borderId="14" xfId="3" applyFont="1" applyFill="1" applyBorder="1" applyAlignment="1">
      <alignment horizontal="center" vertical="center" wrapText="1"/>
    </xf>
    <xf numFmtId="41" fontId="5" fillId="5" borderId="0" xfId="0" applyNumberFormat="1" applyFont="1" applyFill="1">
      <alignment vertical="center"/>
    </xf>
    <xf numFmtId="0" fontId="5" fillId="5" borderId="19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41" fontId="2" fillId="0" borderId="25" xfId="0" applyNumberFormat="1" applyFont="1" applyFill="1" applyBorder="1" applyAlignment="1">
      <alignment horizontal="right" vertical="center" wrapText="1"/>
    </xf>
    <xf numFmtId="41" fontId="2" fillId="0" borderId="0" xfId="0" applyNumberFormat="1" applyFont="1" applyFill="1" applyBorder="1" applyAlignment="1">
      <alignment horizontal="right" vertical="center" wrapText="1"/>
    </xf>
    <xf numFmtId="41" fontId="2" fillId="0" borderId="0" xfId="0" applyNumberFormat="1" applyFont="1" applyFill="1" applyBorder="1" applyAlignment="1">
      <alignment horizontal="right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41" fontId="2" fillId="6" borderId="4" xfId="0" applyNumberFormat="1" applyFont="1" applyFill="1" applyBorder="1" applyAlignment="1">
      <alignment horizontal="right" vertical="center" wrapText="1"/>
    </xf>
    <xf numFmtId="41" fontId="2" fillId="6" borderId="24" xfId="0" applyNumberFormat="1" applyFont="1" applyFill="1" applyBorder="1" applyAlignment="1">
      <alignment horizontal="right" vertical="center" wrapText="1"/>
    </xf>
    <xf numFmtId="0" fontId="2" fillId="6" borderId="19" xfId="0" applyFont="1" applyFill="1" applyBorder="1" applyAlignment="1">
      <alignment horizontal="center" vertical="center"/>
    </xf>
    <xf numFmtId="41" fontId="5" fillId="8" borderId="0" xfId="0" applyNumberFormat="1" applyFont="1" applyFill="1">
      <alignment vertical="center"/>
    </xf>
    <xf numFmtId="0" fontId="2" fillId="0" borderId="17" xfId="0" applyFont="1" applyBorder="1" applyAlignment="1">
      <alignment horizontal="center" vertical="center"/>
    </xf>
    <xf numFmtId="41" fontId="2" fillId="0" borderId="23" xfId="0" applyNumberFormat="1" applyFont="1" applyFill="1" applyBorder="1" applyAlignment="1">
      <alignment horizontal="right" vertical="center" wrapText="1"/>
    </xf>
    <xf numFmtId="41" fontId="2" fillId="0" borderId="16" xfId="0" applyNumberFormat="1" applyFont="1" applyFill="1" applyBorder="1" applyAlignment="1">
      <alignment horizontal="right" vertical="center"/>
    </xf>
    <xf numFmtId="41" fontId="2" fillId="0" borderId="16" xfId="0" applyNumberFormat="1" applyFont="1" applyFill="1" applyBorder="1" applyAlignment="1">
      <alignment horizontal="right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19" fillId="0" borderId="0" xfId="0" applyFont="1" applyAlignment="1">
      <alignment vertical="top"/>
    </xf>
    <xf numFmtId="0" fontId="2" fillId="8" borderId="9" xfId="22" applyFont="1" applyFill="1" applyBorder="1" applyAlignment="1">
      <alignment horizontal="center" vertical="center"/>
    </xf>
    <xf numFmtId="0" fontId="2" fillId="2" borderId="9" xfId="22" applyFont="1" applyFill="1" applyBorder="1" applyAlignment="1">
      <alignment horizontal="center" vertical="center"/>
    </xf>
    <xf numFmtId="0" fontId="2" fillId="3" borderId="9" xfId="22" applyFont="1" applyFill="1" applyBorder="1" applyAlignment="1">
      <alignment horizontal="center" vertical="center"/>
    </xf>
    <xf numFmtId="0" fontId="2" fillId="2" borderId="10" xfId="22" applyFont="1" applyFill="1" applyBorder="1" applyAlignment="1">
      <alignment horizontal="center" vertical="center"/>
    </xf>
    <xf numFmtId="0" fontId="2" fillId="8" borderId="21" xfId="22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41" fontId="2" fillId="6" borderId="24" xfId="22" applyNumberFormat="1" applyFont="1" applyFill="1" applyBorder="1" applyAlignment="1">
      <alignment vertical="center" shrinkToFit="1"/>
    </xf>
    <xf numFmtId="41" fontId="2" fillId="0" borderId="0" xfId="22" applyNumberFormat="1" applyFont="1" applyBorder="1" applyAlignment="1">
      <alignment vertical="center" shrinkToFit="1"/>
    </xf>
    <xf numFmtId="41" fontId="5" fillId="4" borderId="0" xfId="0" applyNumberFormat="1" applyFont="1" applyFill="1" applyAlignment="1">
      <alignment vertical="center" shrinkToFit="1"/>
    </xf>
    <xf numFmtId="41" fontId="5" fillId="0" borderId="0" xfId="0" applyNumberFormat="1" applyFont="1" applyAlignment="1">
      <alignment vertical="center" shrinkToFit="1"/>
    </xf>
    <xf numFmtId="41" fontId="5" fillId="0" borderId="6" xfId="0" applyNumberFormat="1" applyFont="1" applyBorder="1" applyAlignment="1">
      <alignment vertical="center" shrinkToFit="1"/>
    </xf>
    <xf numFmtId="41" fontId="5" fillId="3" borderId="0" xfId="0" applyNumberFormat="1" applyFont="1" applyFill="1" applyAlignment="1">
      <alignment vertical="center" shrinkToFit="1"/>
    </xf>
    <xf numFmtId="41" fontId="5" fillId="5" borderId="0" xfId="0" applyNumberFormat="1" applyFont="1" applyFill="1" applyAlignment="1">
      <alignment vertical="center" shrinkToFit="1"/>
    </xf>
    <xf numFmtId="41" fontId="5" fillId="0" borderId="16" xfId="0" applyNumberFormat="1" applyFont="1" applyBorder="1" applyAlignment="1">
      <alignment vertical="center" shrinkToFi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0" fontId="20" fillId="0" borderId="0" xfId="0" applyFont="1" applyAlignment="1">
      <alignment vertical="top"/>
    </xf>
    <xf numFmtId="0" fontId="21" fillId="0" borderId="0" xfId="0" applyFont="1">
      <alignment vertical="center"/>
    </xf>
    <xf numFmtId="0" fontId="20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0" xfId="0" applyNumberFormat="1" applyFont="1" applyFill="1" applyBorder="1" applyAlignment="1">
      <alignment horizontal="left" vertic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" fillId="0" borderId="0" xfId="0" applyFont="1" applyBorder="1">
      <alignment vertical="center"/>
    </xf>
    <xf numFmtId="41" fontId="5" fillId="0" borderId="0" xfId="0" applyNumberFormat="1" applyFont="1" applyBorder="1">
      <alignment vertical="center"/>
    </xf>
    <xf numFmtId="41" fontId="5" fillId="0" borderId="25" xfId="0" applyNumberFormat="1" applyFont="1" applyBorder="1">
      <alignment vertical="center"/>
    </xf>
    <xf numFmtId="0" fontId="9" fillId="0" borderId="0" xfId="0" applyNumberFormat="1" applyFont="1" applyAlignment="1">
      <alignment horizontal="center" vertical="center"/>
    </xf>
    <xf numFmtId="43" fontId="2" fillId="0" borderId="0" xfId="0" applyNumberFormat="1" applyFont="1" applyBorder="1" applyAlignment="1">
      <alignment horizontal="center"/>
    </xf>
    <xf numFmtId="0" fontId="0" fillId="0" borderId="0" xfId="0" applyBorder="1" applyAlignment="1"/>
    <xf numFmtId="0" fontId="28" fillId="0" borderId="0" xfId="3" applyFont="1" applyFill="1" applyAlignment="1">
      <alignment vertical="center"/>
    </xf>
    <xf numFmtId="0" fontId="28" fillId="0" borderId="0" xfId="3" applyFont="1" applyAlignment="1">
      <alignment vertical="center"/>
    </xf>
    <xf numFmtId="17" fontId="28" fillId="0" borderId="0" xfId="3" applyNumberFormat="1" applyFont="1" applyFill="1" applyAlignment="1">
      <alignment vertical="center"/>
    </xf>
    <xf numFmtId="178" fontId="33" fillId="0" borderId="0" xfId="3" applyNumberFormat="1" applyFont="1" applyFill="1" applyAlignment="1">
      <alignment vertical="center"/>
    </xf>
    <xf numFmtId="178" fontId="28" fillId="0" borderId="0" xfId="3" applyNumberFormat="1" applyFont="1" applyFill="1" applyAlignment="1">
      <alignment vertical="center"/>
    </xf>
    <xf numFmtId="0" fontId="8" fillId="0" borderId="0" xfId="3" applyFont="1" applyAlignment="1">
      <alignment horizontal="right" vertical="center"/>
    </xf>
    <xf numFmtId="0" fontId="2" fillId="0" borderId="0" xfId="3" applyFont="1" applyFill="1" applyAlignment="1">
      <alignment vertical="center"/>
    </xf>
    <xf numFmtId="0" fontId="36" fillId="0" borderId="0" xfId="3" applyFont="1" applyAlignment="1">
      <alignment vertical="center"/>
    </xf>
    <xf numFmtId="49" fontId="36" fillId="0" borderId="13" xfId="0" applyNumberFormat="1" applyFont="1" applyBorder="1" applyAlignment="1">
      <alignment horizontal="center" vertical="center"/>
    </xf>
    <xf numFmtId="0" fontId="28" fillId="9" borderId="0" xfId="3" applyFont="1" applyFill="1" applyAlignment="1">
      <alignment vertical="center"/>
    </xf>
    <xf numFmtId="41" fontId="2" fillId="0" borderId="0" xfId="3" applyNumberFormat="1" applyFont="1" applyFill="1" applyAlignment="1">
      <alignment horizontal="right" vertical="center"/>
    </xf>
    <xf numFmtId="0" fontId="36" fillId="4" borderId="18" xfId="3" applyFont="1" applyFill="1" applyBorder="1" applyAlignment="1">
      <alignment horizontal="center" vertical="center" wrapText="1"/>
    </xf>
    <xf numFmtId="0" fontId="36" fillId="4" borderId="18" xfId="3" applyFont="1" applyFill="1" applyBorder="1" applyAlignment="1">
      <alignment horizontal="center" vertical="center" textRotation="255" wrapText="1"/>
    </xf>
    <xf numFmtId="0" fontId="36" fillId="4" borderId="7" xfId="3" applyFont="1" applyFill="1" applyBorder="1" applyAlignment="1">
      <alignment horizontal="center" vertical="center" textRotation="255" wrapText="1"/>
    </xf>
    <xf numFmtId="0" fontId="40" fillId="9" borderId="0" xfId="3" applyFont="1" applyFill="1" applyAlignment="1">
      <alignment vertical="center"/>
    </xf>
    <xf numFmtId="43" fontId="2" fillId="0" borderId="0" xfId="0" applyNumberFormat="1" applyFont="1" applyAlignment="1">
      <alignment horizontal="center" vertical="center" shrinkToFit="1"/>
    </xf>
    <xf numFmtId="49" fontId="2" fillId="0" borderId="13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vertical="center"/>
    </xf>
    <xf numFmtId="49" fontId="36" fillId="2" borderId="18" xfId="0" applyNumberFormat="1" applyFont="1" applyFill="1" applyBorder="1" applyAlignment="1">
      <alignment horizontal="center" vertical="center" wrapText="1"/>
    </xf>
    <xf numFmtId="49" fontId="36" fillId="2" borderId="8" xfId="0" applyNumberFormat="1" applyFont="1" applyFill="1" applyBorder="1" applyAlignment="1">
      <alignment horizontal="center" vertical="center" shrinkToFit="1"/>
    </xf>
    <xf numFmtId="43" fontId="36" fillId="2" borderId="8" xfId="0" applyNumberFormat="1" applyFont="1" applyFill="1" applyBorder="1" applyAlignment="1">
      <alignment horizontal="center" vertical="center" shrinkToFit="1"/>
    </xf>
    <xf numFmtId="43" fontId="36" fillId="2" borderId="7" xfId="0" applyNumberFormat="1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37" fillId="0" borderId="6" xfId="6" applyFont="1" applyBorder="1" applyAlignment="1">
      <alignment horizontal="center" vertical="center"/>
    </xf>
    <xf numFmtId="0" fontId="38" fillId="0" borderId="6" xfId="6" applyFont="1" applyBorder="1" applyAlignment="1">
      <alignment horizontal="center" vertical="center" wrapText="1"/>
    </xf>
    <xf numFmtId="0" fontId="38" fillId="0" borderId="9" xfId="6" applyFont="1" applyBorder="1" applyAlignment="1">
      <alignment horizontal="center" vertical="center"/>
    </xf>
    <xf numFmtId="0" fontId="38" fillId="0" borderId="9" xfId="6" applyFont="1" applyBorder="1" applyAlignment="1">
      <alignment horizontal="center" vertical="center" wrapText="1"/>
    </xf>
    <xf numFmtId="0" fontId="38" fillId="0" borderId="15" xfId="6" applyFont="1" applyBorder="1" applyAlignment="1">
      <alignment horizontal="center" vertical="center"/>
    </xf>
    <xf numFmtId="0" fontId="38" fillId="0" borderId="10" xfId="6" applyFont="1" applyBorder="1" applyAlignment="1">
      <alignment horizontal="center" vertical="center" wrapText="1"/>
    </xf>
    <xf numFmtId="176" fontId="40" fillId="0" borderId="25" xfId="0" applyNumberFormat="1" applyFont="1" applyBorder="1" applyAlignment="1">
      <alignment horizontal="right" vertical="center"/>
    </xf>
    <xf numFmtId="176" fontId="25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Border="1" applyAlignment="1">
      <alignment horizontal="right" vertical="center"/>
    </xf>
    <xf numFmtId="176" fontId="40" fillId="0" borderId="4" xfId="0" applyNumberFormat="1" applyFont="1" applyBorder="1" applyAlignment="1">
      <alignment horizontal="right" vertical="center"/>
    </xf>
    <xf numFmtId="176" fontId="40" fillId="0" borderId="24" xfId="0" applyNumberFormat="1" applyFont="1" applyBorder="1" applyAlignment="1">
      <alignment horizontal="right" vertical="center"/>
    </xf>
    <xf numFmtId="0" fontId="41" fillId="0" borderId="0" xfId="0" applyFont="1" applyAlignment="1">
      <alignment horizontal="center" vertical="center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0" fontId="44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47" fillId="0" borderId="0" xfId="0" applyFont="1">
      <alignment vertical="center"/>
    </xf>
    <xf numFmtId="176" fontId="2" fillId="0" borderId="13" xfId="2" applyNumberFormat="1" applyFont="1" applyBorder="1" applyAlignment="1" applyProtection="1">
      <alignment horizontal="center" vertical="center" wrapText="1"/>
    </xf>
    <xf numFmtId="176" fontId="2" fillId="0" borderId="17" xfId="2" applyNumberFormat="1" applyFont="1" applyBorder="1" applyAlignment="1" applyProtection="1">
      <alignment horizontal="center" vertical="center" wrapText="1"/>
    </xf>
    <xf numFmtId="49" fontId="36" fillId="9" borderId="13" xfId="0" applyNumberFormat="1" applyFont="1" applyFill="1" applyBorder="1" applyAlignment="1">
      <alignment horizontal="center" vertical="center"/>
    </xf>
    <xf numFmtId="41" fontId="2" fillId="9" borderId="0" xfId="3" applyNumberFormat="1" applyFont="1" applyFill="1" applyAlignment="1">
      <alignment horizontal="right" vertical="center"/>
    </xf>
    <xf numFmtId="176" fontId="29" fillId="9" borderId="0" xfId="3" applyNumberFormat="1" applyFont="1" applyFill="1" applyBorder="1" applyAlignment="1">
      <alignment vertical="center"/>
    </xf>
    <xf numFmtId="0" fontId="28" fillId="9" borderId="0" xfId="3" applyFont="1" applyFill="1" applyBorder="1" applyAlignment="1">
      <alignment vertical="center"/>
    </xf>
    <xf numFmtId="178" fontId="28" fillId="9" borderId="0" xfId="3" applyNumberFormat="1" applyFont="1" applyFill="1" applyAlignment="1">
      <alignment vertical="center"/>
    </xf>
    <xf numFmtId="179" fontId="28" fillId="9" borderId="0" xfId="3" applyNumberFormat="1" applyFont="1" applyFill="1" applyAlignment="1">
      <alignment vertical="center"/>
    </xf>
    <xf numFmtId="41" fontId="2" fillId="9" borderId="0" xfId="0" applyNumberFormat="1" applyFont="1" applyFill="1" applyAlignment="1">
      <alignment horizontal="right" vertical="center"/>
    </xf>
    <xf numFmtId="3" fontId="28" fillId="9" borderId="0" xfId="3" applyNumberFormat="1" applyFont="1" applyFill="1" applyBorder="1" applyAlignment="1">
      <alignment vertical="center"/>
    </xf>
    <xf numFmtId="178" fontId="33" fillId="9" borderId="0" xfId="3" applyNumberFormat="1" applyFont="1" applyFill="1" applyAlignment="1">
      <alignment vertical="center"/>
    </xf>
    <xf numFmtId="178" fontId="28" fillId="9" borderId="0" xfId="3" applyNumberFormat="1" applyFont="1" applyFill="1" applyBorder="1" applyAlignment="1">
      <alignment vertical="center"/>
    </xf>
    <xf numFmtId="179" fontId="34" fillId="9" borderId="0" xfId="3" applyNumberFormat="1" applyFont="1" applyFill="1" applyAlignment="1">
      <alignment vertical="center"/>
    </xf>
    <xf numFmtId="49" fontId="6" fillId="9" borderId="12" xfId="0" applyNumberFormat="1" applyFont="1" applyFill="1" applyBorder="1">
      <alignment vertical="center"/>
    </xf>
    <xf numFmtId="0" fontId="30" fillId="9" borderId="12" xfId="3" applyFont="1" applyFill="1" applyBorder="1" applyAlignment="1">
      <alignment vertical="center"/>
    </xf>
    <xf numFmtId="0" fontId="31" fillId="9" borderId="0" xfId="3" applyFont="1" applyFill="1" applyBorder="1" applyAlignment="1">
      <alignment horizontal="right" vertical="center"/>
    </xf>
    <xf numFmtId="41" fontId="32" fillId="9" borderId="0" xfId="3" applyNumberFormat="1" applyFont="1" applyFill="1" applyBorder="1" applyAlignment="1">
      <alignment vertical="center"/>
    </xf>
    <xf numFmtId="41" fontId="36" fillId="9" borderId="0" xfId="3" applyNumberFormat="1" applyFont="1" applyFill="1" applyBorder="1" applyAlignment="1">
      <alignment vertical="center"/>
    </xf>
    <xf numFmtId="178" fontId="34" fillId="9" borderId="0" xfId="3" applyNumberFormat="1" applyFont="1" applyFill="1" applyBorder="1" applyAlignment="1">
      <alignment vertical="center"/>
    </xf>
    <xf numFmtId="41" fontId="40" fillId="9" borderId="0" xfId="3" applyNumberFormat="1" applyFont="1" applyFill="1" applyBorder="1" applyAlignment="1">
      <alignment vertical="center"/>
    </xf>
    <xf numFmtId="0" fontId="31" fillId="9" borderId="0" xfId="3" applyFont="1" applyFill="1" applyBorder="1" applyAlignment="1">
      <alignment horizontal="center" vertical="center"/>
    </xf>
    <xf numFmtId="41" fontId="28" fillId="9" borderId="0" xfId="3" applyNumberFormat="1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176" fontId="40" fillId="0" borderId="0" xfId="6" applyNumberFormat="1" applyFont="1" applyBorder="1" applyAlignment="1">
      <alignment horizontal="right" vertical="center"/>
    </xf>
    <xf numFmtId="176" fontId="25" fillId="0" borderId="0" xfId="6" applyNumberFormat="1" applyFont="1" applyFill="1" applyBorder="1" applyAlignment="1">
      <alignment horizontal="right" vertical="center"/>
    </xf>
    <xf numFmtId="176" fontId="40" fillId="0" borderId="25" xfId="6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176" fontId="40" fillId="0" borderId="23" xfId="6" applyNumberFormat="1" applyFont="1" applyBorder="1" applyAlignment="1">
      <alignment horizontal="right" vertical="center"/>
    </xf>
    <xf numFmtId="176" fontId="25" fillId="0" borderId="16" xfId="6" applyNumberFormat="1" applyFont="1" applyFill="1" applyBorder="1" applyAlignment="1">
      <alignment horizontal="right" vertical="center"/>
    </xf>
    <xf numFmtId="176" fontId="40" fillId="0" borderId="16" xfId="6" applyNumberFormat="1" applyFont="1" applyBorder="1" applyAlignment="1">
      <alignment horizontal="right" vertical="center"/>
    </xf>
    <xf numFmtId="0" fontId="2" fillId="0" borderId="13" xfId="0" applyFont="1" applyFill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36" fillId="4" borderId="21" xfId="0" applyFont="1" applyFill="1" applyBorder="1" applyAlignment="1">
      <alignment horizontal="center" vertical="center" wrapText="1"/>
    </xf>
    <xf numFmtId="0" fontId="5" fillId="0" borderId="16" xfId="0" applyFont="1" applyBorder="1">
      <alignment vertical="center"/>
    </xf>
    <xf numFmtId="176" fontId="2" fillId="9" borderId="0" xfId="0" applyNumberFormat="1" applyFont="1" applyFill="1" applyBorder="1" applyAlignment="1">
      <alignment horizontal="right" vertical="center" wrapText="1"/>
    </xf>
    <xf numFmtId="178" fontId="2" fillId="9" borderId="0" xfId="0" applyNumberFormat="1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41" fontId="40" fillId="0" borderId="16" xfId="6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41" fontId="40" fillId="0" borderId="0" xfId="6" applyNumberFormat="1" applyFont="1" applyBorder="1" applyAlignment="1">
      <alignment horizontal="right" vertical="center"/>
    </xf>
    <xf numFmtId="0" fontId="8" fillId="0" borderId="0" xfId="6" applyFont="1" applyFill="1" applyBorder="1" applyAlignment="1">
      <alignment horizontal="left" vertical="top" wrapText="1"/>
    </xf>
    <xf numFmtId="41" fontId="17" fillId="4" borderId="0" xfId="0" applyNumberFormat="1" applyFont="1" applyFill="1" applyAlignment="1">
      <alignment vertical="center" shrinkToFit="1"/>
    </xf>
    <xf numFmtId="41" fontId="17" fillId="0" borderId="0" xfId="0" applyNumberFormat="1" applyFont="1" applyAlignment="1">
      <alignment vertical="center" shrinkToFit="1"/>
    </xf>
    <xf numFmtId="41" fontId="17" fillId="0" borderId="6" xfId="0" applyNumberFormat="1" applyFont="1" applyBorder="1" applyAlignment="1">
      <alignment vertical="center" shrinkToFit="1"/>
    </xf>
    <xf numFmtId="41" fontId="17" fillId="3" borderId="0" xfId="0" applyNumberFormat="1" applyFont="1" applyFill="1" applyAlignment="1">
      <alignment vertical="center" shrinkToFit="1"/>
    </xf>
    <xf numFmtId="41" fontId="6" fillId="6" borderId="24" xfId="22" applyNumberFormat="1" applyFont="1" applyFill="1" applyBorder="1" applyAlignment="1">
      <alignment vertical="center" shrinkToFit="1"/>
    </xf>
    <xf numFmtId="41" fontId="6" fillId="0" borderId="0" xfId="22" applyNumberFormat="1" applyFont="1" applyBorder="1" applyAlignment="1">
      <alignment vertical="center" shrinkToFit="1"/>
    </xf>
    <xf numFmtId="41" fontId="6" fillId="0" borderId="6" xfId="22" applyNumberFormat="1" applyFont="1" applyBorder="1" applyAlignment="1">
      <alignment vertical="center" shrinkToFit="1"/>
    </xf>
    <xf numFmtId="0" fontId="20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top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0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4" borderId="1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2" fillId="6" borderId="12" xfId="0" applyNumberFormat="1" applyFont="1" applyFill="1" applyBorder="1" applyAlignment="1">
      <alignment horizontal="center" vertical="center" wrapText="1"/>
    </xf>
    <xf numFmtId="49" fontId="2" fillId="6" borderId="11" xfId="0" applyNumberFormat="1" applyFont="1" applyFill="1" applyBorder="1" applyAlignment="1">
      <alignment horizontal="center" vertical="center" wrapText="1"/>
    </xf>
    <xf numFmtId="49" fontId="2" fillId="6" borderId="0" xfId="0" applyNumberFormat="1" applyFont="1" applyFill="1" applyBorder="1" applyAlignment="1">
      <alignment horizontal="center" vertical="center" wrapText="1"/>
    </xf>
    <xf numFmtId="49" fontId="2" fillId="6" borderId="13" xfId="0" applyNumberFormat="1" applyFont="1" applyFill="1" applyBorder="1" applyAlignment="1">
      <alignment horizontal="center" vertical="center" wrapText="1"/>
    </xf>
    <xf numFmtId="49" fontId="2" fillId="6" borderId="6" xfId="0" applyNumberFormat="1" applyFont="1" applyFill="1" applyBorder="1" applyAlignment="1">
      <alignment horizontal="center" vertical="center" wrapText="1"/>
    </xf>
    <xf numFmtId="49" fontId="2" fillId="6" borderId="14" xfId="0" applyNumberFormat="1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right" vertical="center"/>
    </xf>
    <xf numFmtId="0" fontId="2" fillId="5" borderId="11" xfId="22" applyFont="1" applyFill="1" applyBorder="1" applyAlignment="1">
      <alignment horizontal="center" vertical="center"/>
    </xf>
    <xf numFmtId="0" fontId="2" fillId="5" borderId="14" xfId="22" applyFont="1" applyFill="1" applyBorder="1" applyAlignment="1">
      <alignment horizontal="center" vertical="center"/>
    </xf>
    <xf numFmtId="0" fontId="2" fillId="5" borderId="18" xfId="22" applyFont="1" applyFill="1" applyBorder="1" applyAlignment="1">
      <alignment horizontal="center" vertical="center"/>
    </xf>
    <xf numFmtId="0" fontId="2" fillId="5" borderId="8" xfId="22" applyFont="1" applyFill="1" applyBorder="1" applyAlignment="1">
      <alignment horizontal="center" vertical="center"/>
    </xf>
    <xf numFmtId="0" fontId="2" fillId="5" borderId="7" xfId="22" applyFont="1" applyFill="1" applyBorder="1" applyAlignment="1">
      <alignment horizontal="center" vertical="center"/>
    </xf>
    <xf numFmtId="0" fontId="2" fillId="5" borderId="20" xfId="22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shrinkToFit="1"/>
    </xf>
    <xf numFmtId="0" fontId="6" fillId="9" borderId="0" xfId="3" applyFont="1" applyFill="1" applyBorder="1" applyAlignment="1">
      <alignment horizontal="left" vertical="top" wrapText="1"/>
    </xf>
    <xf numFmtId="0" fontId="35" fillId="9" borderId="0" xfId="3" applyFont="1" applyFill="1" applyBorder="1" applyAlignment="1">
      <alignment horizontal="left" vertical="center" wrapText="1"/>
    </xf>
    <xf numFmtId="0" fontId="30" fillId="9" borderId="0" xfId="3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5" xfId="6" applyFont="1" applyBorder="1" applyAlignment="1">
      <alignment horizontal="center" vertical="center" wrapText="1"/>
    </xf>
    <xf numFmtId="0" fontId="14" fillId="0" borderId="6" xfId="6" applyFont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left" vertical="top" wrapText="1"/>
    </xf>
    <xf numFmtId="0" fontId="37" fillId="0" borderId="0" xfId="6" applyFont="1" applyBorder="1" applyAlignment="1">
      <alignment horizontal="center" vertical="center"/>
    </xf>
    <xf numFmtId="0" fontId="2" fillId="0" borderId="6" xfId="6" applyFont="1" applyBorder="1" applyAlignment="1">
      <alignment horizontal="right" vertical="center"/>
    </xf>
    <xf numFmtId="0" fontId="14" fillId="0" borderId="6" xfId="6" applyFont="1" applyBorder="1" applyAlignment="1">
      <alignment horizontal="right" vertical="center"/>
    </xf>
    <xf numFmtId="0" fontId="38" fillId="0" borderId="19" xfId="6" applyFont="1" applyBorder="1" applyAlignment="1">
      <alignment horizontal="center" vertical="center" wrapText="1"/>
    </xf>
    <xf numFmtId="0" fontId="38" fillId="0" borderId="13" xfId="6" applyFont="1" applyBorder="1" applyAlignment="1">
      <alignment horizontal="center" vertical="center" wrapText="1"/>
    </xf>
    <xf numFmtId="0" fontId="38" fillId="0" borderId="4" xfId="6" applyFont="1" applyBorder="1" applyAlignment="1">
      <alignment horizontal="center" vertical="center" wrapText="1"/>
    </xf>
    <xf numFmtId="0" fontId="38" fillId="0" borderId="24" xfId="6" applyFont="1" applyBorder="1" applyAlignment="1">
      <alignment horizontal="center" vertical="center" wrapText="1"/>
    </xf>
    <xf numFmtId="0" fontId="38" fillId="0" borderId="25" xfId="6" applyFont="1" applyBorder="1" applyAlignment="1">
      <alignment horizontal="center" vertical="center" wrapText="1"/>
    </xf>
    <xf numFmtId="0" fontId="38" fillId="0" borderId="0" xfId="6" applyFont="1" applyBorder="1" applyAlignment="1">
      <alignment horizontal="center" vertical="center" wrapText="1"/>
    </xf>
    <xf numFmtId="0" fontId="36" fillId="0" borderId="4" xfId="6" applyFont="1" applyBorder="1" applyAlignment="1">
      <alignment horizontal="center" vertical="center"/>
    </xf>
    <xf numFmtId="0" fontId="38" fillId="0" borderId="24" xfId="6" applyFont="1" applyBorder="1" applyAlignment="1">
      <alignment horizontal="center" vertical="center"/>
    </xf>
    <xf numFmtId="0" fontId="38" fillId="0" borderId="19" xfId="6" applyFont="1" applyBorder="1" applyAlignment="1">
      <alignment horizontal="center" vertical="center"/>
    </xf>
    <xf numFmtId="0" fontId="38" fillId="0" borderId="10" xfId="6" applyFont="1" applyBorder="1" applyAlignment="1">
      <alignment horizontal="center" vertical="center" wrapText="1"/>
    </xf>
    <xf numFmtId="0" fontId="38" fillId="0" borderId="22" xfId="6" applyFont="1" applyBorder="1" applyAlignment="1">
      <alignment horizontal="center" vertical="center" wrapText="1"/>
    </xf>
    <xf numFmtId="0" fontId="38" fillId="0" borderId="3" xfId="6" applyFont="1" applyBorder="1" applyAlignment="1">
      <alignment horizontal="center" vertical="center"/>
    </xf>
    <xf numFmtId="0" fontId="38" fillId="0" borderId="15" xfId="6" applyFont="1" applyBorder="1" applyAlignment="1">
      <alignment horizontal="center" vertical="center"/>
    </xf>
    <xf numFmtId="0" fontId="2" fillId="0" borderId="10" xfId="6" applyFont="1" applyBorder="1" applyAlignment="1">
      <alignment horizontal="center" vertical="center"/>
    </xf>
    <xf numFmtId="0" fontId="14" fillId="0" borderId="21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/>
    </xf>
    <xf numFmtId="0" fontId="14" fillId="0" borderId="3" xfId="6" applyFont="1" applyBorder="1" applyAlignment="1">
      <alignment horizontal="center" vertical="center" wrapText="1"/>
    </xf>
    <xf numFmtId="0" fontId="14" fillId="0" borderId="15" xfId="6" applyFont="1" applyBorder="1" applyAlignment="1">
      <alignment horizontal="center" vertical="center" wrapText="1"/>
    </xf>
    <xf numFmtId="176" fontId="8" fillId="0" borderId="0" xfId="2" applyNumberFormat="1" applyFont="1" applyFill="1" applyBorder="1" applyAlignment="1" applyProtection="1">
      <alignment horizontal="left" vertical="top" wrapText="1"/>
    </xf>
    <xf numFmtId="176" fontId="8" fillId="0" borderId="12" xfId="2" applyNumberFormat="1" applyFont="1" applyFill="1" applyBorder="1" applyAlignment="1" applyProtection="1">
      <alignment horizontal="left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3">
    <cellStyle name="一般" xfId="0" builtinId="0"/>
    <cellStyle name="一般 2" xfId="3"/>
    <cellStyle name="一般 2 10" xfId="4"/>
    <cellStyle name="一般 2 2" xfId="5"/>
    <cellStyle name="一般 2 2 10" xfId="6"/>
    <cellStyle name="一般 2 2 2" xfId="7"/>
    <cellStyle name="一般 2 2 3" xfId="8"/>
    <cellStyle name="一般 2 2 4" xfId="9"/>
    <cellStyle name="一般 2 2 5" xfId="10"/>
    <cellStyle name="一般 2 2 6" xfId="11"/>
    <cellStyle name="一般 2 2 7" xfId="12"/>
    <cellStyle name="一般 2 2 8" xfId="13"/>
    <cellStyle name="一般 2 2 9" xfId="14"/>
    <cellStyle name="一般 2 3" xfId="15"/>
    <cellStyle name="一般 2 4" xfId="16"/>
    <cellStyle name="一般 2 5" xfId="17"/>
    <cellStyle name="一般 2 6" xfId="18"/>
    <cellStyle name="一般 2 7" xfId="19"/>
    <cellStyle name="一般 2 8" xfId="20"/>
    <cellStyle name="一般 2 9" xfId="21"/>
    <cellStyle name="一般 3" xfId="22"/>
    <cellStyle name="一般_16,17戶口查察" xfId="2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0"/>
  <sheetViews>
    <sheetView tabSelected="1" view="pageBreakPreview" topLeftCell="A7" zoomScaleNormal="100" zoomScaleSheetLayoutView="100" workbookViewId="0">
      <selection activeCell="A39" sqref="A39"/>
    </sheetView>
  </sheetViews>
  <sheetFormatPr defaultRowHeight="17"/>
  <cols>
    <col min="1" max="1" width="102" customWidth="1"/>
    <col min="2" max="2" width="115.75" customWidth="1"/>
    <col min="3" max="3" width="4.875" style="157" customWidth="1"/>
  </cols>
  <sheetData>
    <row r="2" spans="1:9" ht="37.549999999999997" customHeight="1">
      <c r="C2" s="153"/>
      <c r="D2" s="151"/>
      <c r="E2" s="151"/>
      <c r="F2" s="151"/>
      <c r="G2" s="151"/>
      <c r="H2" s="151"/>
      <c r="I2" s="151"/>
    </row>
    <row r="3" spans="1:9" ht="40.6" customHeight="1">
      <c r="A3" s="154" t="s">
        <v>201</v>
      </c>
      <c r="B3" s="265" t="s">
        <v>146</v>
      </c>
      <c r="C3" s="265"/>
    </row>
    <row r="4" spans="1:9" ht="29.25" customHeight="1"/>
    <row r="5" spans="1:9" ht="40.6" customHeight="1">
      <c r="B5" s="266" t="s">
        <v>200</v>
      </c>
      <c r="C5" s="266"/>
    </row>
    <row r="6" spans="1:9" s="152" customFormat="1" ht="47.25" customHeight="1">
      <c r="A6" s="153" t="s">
        <v>146</v>
      </c>
      <c r="B6" s="205" t="s">
        <v>254</v>
      </c>
      <c r="C6" s="204">
        <v>1</v>
      </c>
    </row>
    <row r="7" spans="1:9" s="152" customFormat="1" ht="43.5" customHeight="1">
      <c r="A7" s="155" t="s">
        <v>303</v>
      </c>
      <c r="B7" s="205" t="s">
        <v>258</v>
      </c>
      <c r="C7" s="204">
        <v>3</v>
      </c>
    </row>
    <row r="8" spans="1:9" s="152" customFormat="1" ht="40.6" customHeight="1">
      <c r="B8" s="206" t="s">
        <v>193</v>
      </c>
      <c r="C8" s="204">
        <v>5</v>
      </c>
    </row>
    <row r="9" spans="1:9" s="152" customFormat="1" ht="40.6" customHeight="1">
      <c r="B9" s="206" t="s">
        <v>194</v>
      </c>
      <c r="C9" s="204">
        <v>6</v>
      </c>
    </row>
    <row r="10" spans="1:9" s="152" customFormat="1" ht="40.6" customHeight="1">
      <c r="B10" s="206" t="s">
        <v>195</v>
      </c>
      <c r="C10" s="204">
        <v>7</v>
      </c>
    </row>
    <row r="11" spans="1:9" s="152" customFormat="1" ht="40.6" customHeight="1">
      <c r="B11" s="206" t="s">
        <v>196</v>
      </c>
      <c r="C11" s="204">
        <v>8</v>
      </c>
    </row>
    <row r="12" spans="1:9" s="152" customFormat="1" ht="40.6" hidden="1" customHeight="1">
      <c r="B12" s="207" t="s">
        <v>221</v>
      </c>
      <c r="C12" s="204"/>
    </row>
    <row r="13" spans="1:9" s="152" customFormat="1" ht="40.6" customHeight="1">
      <c r="B13" s="207" t="s">
        <v>289</v>
      </c>
      <c r="C13" s="204">
        <v>9</v>
      </c>
    </row>
    <row r="14" spans="1:9" s="152" customFormat="1" ht="40.6" customHeight="1">
      <c r="B14" s="207" t="s">
        <v>49</v>
      </c>
      <c r="C14" s="204">
        <v>11</v>
      </c>
    </row>
    <row r="15" spans="1:9" s="152" customFormat="1" ht="40.6" customHeight="1">
      <c r="B15" s="208" t="s">
        <v>255</v>
      </c>
      <c r="C15" s="204">
        <v>12</v>
      </c>
    </row>
    <row r="16" spans="1:9" ht="40.6" customHeight="1">
      <c r="B16" s="205" t="s">
        <v>256</v>
      </c>
      <c r="C16" s="204">
        <v>13</v>
      </c>
    </row>
    <row r="17" spans="1:3" ht="40.6" customHeight="1">
      <c r="B17" s="210" t="s">
        <v>291</v>
      </c>
      <c r="C17" s="204">
        <v>14</v>
      </c>
    </row>
    <row r="18" spans="1:3" ht="40.6" customHeight="1">
      <c r="B18" s="209" t="s">
        <v>257</v>
      </c>
      <c r="C18" s="204">
        <v>15</v>
      </c>
    </row>
    <row r="19" spans="1:3" ht="40.6" customHeight="1">
      <c r="B19" s="210" t="s">
        <v>199</v>
      </c>
      <c r="C19" s="204">
        <v>17</v>
      </c>
    </row>
    <row r="20" spans="1:3" ht="50.95" customHeight="1"/>
    <row r="21" spans="1:3" ht="29.25" customHeight="1"/>
    <row r="22" spans="1:3" ht="14.3" customHeight="1"/>
    <row r="23" spans="1:3" ht="23.95" customHeight="1"/>
    <row r="24" spans="1:3" ht="23.95" customHeight="1"/>
    <row r="25" spans="1:3" ht="23.95" customHeight="1"/>
    <row r="26" spans="1:3" ht="23.95" customHeight="1"/>
    <row r="27" spans="1:3" ht="23.95" customHeight="1"/>
    <row r="28" spans="1:3" ht="23.95" customHeight="1">
      <c r="A28" s="147" t="s">
        <v>203</v>
      </c>
    </row>
    <row r="30" spans="1:3" ht="23.1">
      <c r="A30" s="74" t="s">
        <v>311</v>
      </c>
    </row>
  </sheetData>
  <mergeCells count="2">
    <mergeCell ref="B3:C3"/>
    <mergeCell ref="B5:C5"/>
  </mergeCells>
  <phoneticPr fontId="3" type="noConversion"/>
  <printOptions horizontalCentered="1"/>
  <pageMargins left="0" right="0" top="0.74803149606299213" bottom="0.74803149606299213" header="0.31496062992125984" footer="0.31496062992125984"/>
  <pageSetup paperSize="9" scale="81" orientation="portrait" r:id="rId1"/>
  <colBreaks count="1" manualBreakCount="1">
    <brk id="1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6"/>
  <sheetViews>
    <sheetView view="pageBreakPreview" zoomScaleNormal="100" zoomScaleSheetLayoutView="100" workbookViewId="0">
      <pane xSplit="3" ySplit="13" topLeftCell="D44" activePane="bottomRight" state="frozen"/>
      <selection pane="topRight" activeCell="D1" sqref="D1"/>
      <selection pane="bottomLeft" activeCell="A14" sqref="A14"/>
      <selection pane="bottomRight" activeCell="R59" sqref="R59"/>
    </sheetView>
  </sheetViews>
  <sheetFormatPr defaultRowHeight="17"/>
  <cols>
    <col min="1" max="1" width="1.25" customWidth="1"/>
    <col min="2" max="2" width="11" customWidth="1"/>
    <col min="3" max="3" width="4.625" style="15" customWidth="1"/>
    <col min="4" max="9" width="12.25" customWidth="1"/>
    <col min="10" max="10" width="9.75" customWidth="1"/>
    <col min="11" max="11" width="9.625" customWidth="1"/>
    <col min="12" max="19" width="9" customWidth="1"/>
  </cols>
  <sheetData>
    <row r="1" spans="2:19" ht="9.6999999999999993" customHeight="1">
      <c r="B1" s="267"/>
      <c r="C1" s="267"/>
      <c r="D1" s="267"/>
      <c r="E1" s="267"/>
      <c r="F1" s="267"/>
      <c r="G1" s="267"/>
      <c r="H1" s="267"/>
      <c r="I1" s="267"/>
      <c r="J1" s="117"/>
      <c r="K1" s="117"/>
      <c r="L1" s="117"/>
      <c r="M1" s="117"/>
      <c r="N1" s="117"/>
      <c r="O1" s="117"/>
      <c r="P1" s="117"/>
      <c r="Q1" s="117"/>
      <c r="R1" s="117"/>
      <c r="S1" s="117"/>
    </row>
    <row r="2" spans="2:19" ht="45.7" hidden="1" customHeight="1">
      <c r="B2" s="267" t="s">
        <v>146</v>
      </c>
      <c r="C2" s="267"/>
      <c r="D2" s="267"/>
      <c r="E2" s="267"/>
      <c r="F2" s="267"/>
      <c r="G2" s="267"/>
      <c r="H2" s="267"/>
      <c r="I2" s="267"/>
      <c r="J2" s="117"/>
      <c r="K2" s="117"/>
      <c r="L2" s="117"/>
      <c r="M2" s="117"/>
      <c r="N2" s="117"/>
      <c r="O2" s="117"/>
      <c r="P2" s="117"/>
      <c r="Q2" s="117"/>
      <c r="R2" s="117"/>
      <c r="S2" s="117"/>
    </row>
    <row r="3" spans="2:19" ht="32.299999999999997" customHeight="1">
      <c r="B3" s="274" t="s">
        <v>252</v>
      </c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</row>
    <row r="4" spans="2:19" ht="14.95" customHeight="1" thickBot="1">
      <c r="S4" s="75" t="s">
        <v>50</v>
      </c>
    </row>
    <row r="5" spans="2:19" ht="16.5" customHeight="1">
      <c r="B5" s="268" t="s">
        <v>223</v>
      </c>
      <c r="C5" s="269"/>
      <c r="D5" s="275" t="s">
        <v>22</v>
      </c>
      <c r="E5" s="275"/>
      <c r="F5" s="275" t="s">
        <v>23</v>
      </c>
      <c r="G5" s="275"/>
      <c r="H5" s="275" t="s">
        <v>24</v>
      </c>
      <c r="I5" s="275"/>
      <c r="J5" s="275" t="s">
        <v>25</v>
      </c>
      <c r="K5" s="275"/>
      <c r="L5" s="275" t="s">
        <v>26</v>
      </c>
      <c r="M5" s="275"/>
      <c r="N5" s="275" t="s">
        <v>94</v>
      </c>
      <c r="O5" s="275"/>
      <c r="P5" s="275" t="s">
        <v>20</v>
      </c>
      <c r="Q5" s="275"/>
      <c r="R5" s="275" t="s">
        <v>19</v>
      </c>
      <c r="S5" s="277"/>
    </row>
    <row r="6" spans="2:19">
      <c r="B6" s="270"/>
      <c r="C6" s="271"/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8"/>
    </row>
    <row r="7" spans="2:19" ht="20.25" customHeight="1">
      <c r="B7" s="272"/>
      <c r="C7" s="273"/>
      <c r="D7" s="115" t="s">
        <v>27</v>
      </c>
      <c r="E7" s="113" t="s">
        <v>28</v>
      </c>
      <c r="F7" s="116" t="s">
        <v>27</v>
      </c>
      <c r="G7" s="113" t="s">
        <v>28</v>
      </c>
      <c r="H7" s="116" t="s">
        <v>27</v>
      </c>
      <c r="I7" s="113" t="s">
        <v>28</v>
      </c>
      <c r="J7" s="116" t="s">
        <v>27</v>
      </c>
      <c r="K7" s="113" t="s">
        <v>28</v>
      </c>
      <c r="L7" s="116" t="s">
        <v>27</v>
      </c>
      <c r="M7" s="113" t="s">
        <v>28</v>
      </c>
      <c r="N7" s="116" t="s">
        <v>27</v>
      </c>
      <c r="O7" s="113" t="s">
        <v>28</v>
      </c>
      <c r="P7" s="116" t="s">
        <v>27</v>
      </c>
      <c r="Q7" s="113" t="s">
        <v>28</v>
      </c>
      <c r="R7" s="116" t="s">
        <v>27</v>
      </c>
      <c r="S7" s="114" t="s">
        <v>28</v>
      </c>
    </row>
    <row r="8" spans="2:19" hidden="1">
      <c r="B8" s="11"/>
      <c r="C8" s="34" t="s">
        <v>42</v>
      </c>
      <c r="D8" s="13">
        <v>3435</v>
      </c>
      <c r="E8" s="13">
        <v>5654</v>
      </c>
      <c r="F8" s="13">
        <v>682</v>
      </c>
      <c r="G8" s="13">
        <v>3186</v>
      </c>
      <c r="H8" s="13">
        <v>172</v>
      </c>
      <c r="I8" s="13">
        <v>198</v>
      </c>
      <c r="J8" s="13">
        <v>364</v>
      </c>
      <c r="K8" s="13">
        <v>1287</v>
      </c>
      <c r="L8" s="13">
        <v>774</v>
      </c>
      <c r="M8" s="5">
        <v>0</v>
      </c>
      <c r="N8" s="13">
        <v>59</v>
      </c>
      <c r="O8" s="13">
        <v>87</v>
      </c>
      <c r="P8" s="13">
        <v>9</v>
      </c>
      <c r="Q8" s="13">
        <v>7</v>
      </c>
      <c r="R8" s="13">
        <v>58</v>
      </c>
      <c r="S8" s="13">
        <v>4</v>
      </c>
    </row>
    <row r="9" spans="2:19" hidden="1">
      <c r="B9" s="3" t="s">
        <v>29</v>
      </c>
      <c r="C9" s="35" t="s">
        <v>30</v>
      </c>
      <c r="D9" s="14">
        <v>2862</v>
      </c>
      <c r="E9" s="14">
        <v>3572</v>
      </c>
      <c r="F9" s="14">
        <v>574</v>
      </c>
      <c r="G9" s="14">
        <v>2164</v>
      </c>
      <c r="H9" s="14">
        <v>161</v>
      </c>
      <c r="I9" s="14">
        <v>68</v>
      </c>
      <c r="J9" s="14">
        <v>263</v>
      </c>
      <c r="K9" s="14">
        <v>683</v>
      </c>
      <c r="L9" s="14">
        <v>612</v>
      </c>
      <c r="M9" s="5">
        <v>0</v>
      </c>
      <c r="N9" s="14">
        <v>58</v>
      </c>
      <c r="O9" s="13">
        <v>3</v>
      </c>
      <c r="P9" s="13">
        <v>5</v>
      </c>
      <c r="Q9" s="13">
        <v>3</v>
      </c>
      <c r="R9" s="13">
        <v>49</v>
      </c>
      <c r="S9" s="13">
        <v>2</v>
      </c>
    </row>
    <row r="10" spans="2:19" s="25" customFormat="1" ht="20.25" hidden="1" customHeight="1">
      <c r="B10" s="28"/>
      <c r="C10" s="36" t="s">
        <v>31</v>
      </c>
      <c r="D10" s="26">
        <v>573</v>
      </c>
      <c r="E10" s="26">
        <v>2082</v>
      </c>
      <c r="F10" s="26">
        <v>108</v>
      </c>
      <c r="G10" s="26">
        <v>1022</v>
      </c>
      <c r="H10" s="26">
        <v>11</v>
      </c>
      <c r="I10" s="26">
        <v>126</v>
      </c>
      <c r="J10" s="26">
        <v>101</v>
      </c>
      <c r="K10" s="26">
        <v>604</v>
      </c>
      <c r="L10" s="26">
        <v>162</v>
      </c>
      <c r="M10" s="27">
        <v>0</v>
      </c>
      <c r="N10" s="26">
        <v>1</v>
      </c>
      <c r="O10" s="24">
        <v>84</v>
      </c>
      <c r="P10" s="24">
        <v>4</v>
      </c>
      <c r="Q10" s="24">
        <v>4</v>
      </c>
      <c r="R10" s="24">
        <v>9</v>
      </c>
      <c r="S10" s="24">
        <v>2</v>
      </c>
    </row>
    <row r="11" spans="2:19" s="20" customFormat="1" ht="22.6" hidden="1" customHeight="1">
      <c r="B11" s="17"/>
      <c r="C11" s="37" t="s">
        <v>42</v>
      </c>
      <c r="D11" s="18">
        <v>4051</v>
      </c>
      <c r="E11" s="18">
        <v>6399</v>
      </c>
      <c r="F11" s="18">
        <v>819</v>
      </c>
      <c r="G11" s="18">
        <v>3481</v>
      </c>
      <c r="H11" s="18">
        <v>173</v>
      </c>
      <c r="I11" s="18">
        <v>217</v>
      </c>
      <c r="J11" s="18">
        <v>314</v>
      </c>
      <c r="K11" s="18">
        <v>1209</v>
      </c>
      <c r="L11" s="18">
        <v>1112</v>
      </c>
      <c r="M11" s="19"/>
      <c r="N11" s="18">
        <v>51</v>
      </c>
      <c r="O11" s="30">
        <v>64</v>
      </c>
      <c r="P11" s="31">
        <v>7</v>
      </c>
      <c r="Q11" s="30">
        <v>7</v>
      </c>
      <c r="R11" s="31">
        <v>74</v>
      </c>
      <c r="S11" s="30">
        <v>2</v>
      </c>
    </row>
    <row r="12" spans="2:19" hidden="1">
      <c r="B12" s="3" t="s">
        <v>32</v>
      </c>
      <c r="C12" s="35" t="s">
        <v>30</v>
      </c>
      <c r="D12" s="14">
        <v>3396</v>
      </c>
      <c r="E12" s="14">
        <v>4088</v>
      </c>
      <c r="F12" s="14">
        <v>690</v>
      </c>
      <c r="G12" s="14">
        <v>2246</v>
      </c>
      <c r="H12" s="14">
        <v>155</v>
      </c>
      <c r="I12" s="14">
        <v>56</v>
      </c>
      <c r="J12" s="14">
        <v>244</v>
      </c>
      <c r="K12" s="14">
        <v>755</v>
      </c>
      <c r="L12" s="14">
        <v>904</v>
      </c>
      <c r="M12" s="5">
        <v>0</v>
      </c>
      <c r="N12" s="14">
        <v>50</v>
      </c>
      <c r="O12" s="13">
        <v>1</v>
      </c>
      <c r="P12" s="32">
        <v>4</v>
      </c>
      <c r="Q12" s="13">
        <v>2</v>
      </c>
      <c r="R12" s="32">
        <v>58</v>
      </c>
      <c r="S12" s="13">
        <v>1</v>
      </c>
    </row>
    <row r="13" spans="2:19" s="25" customFormat="1" ht="20.25" hidden="1" customHeight="1">
      <c r="B13" s="23"/>
      <c r="C13" s="36" t="s">
        <v>31</v>
      </c>
      <c r="D13" s="26">
        <v>655</v>
      </c>
      <c r="E13" s="26">
        <v>2311</v>
      </c>
      <c r="F13" s="26">
        <v>129</v>
      </c>
      <c r="G13" s="26">
        <v>1235</v>
      </c>
      <c r="H13" s="26">
        <v>18</v>
      </c>
      <c r="I13" s="26">
        <v>161</v>
      </c>
      <c r="J13" s="26">
        <v>70</v>
      </c>
      <c r="K13" s="26">
        <v>454</v>
      </c>
      <c r="L13" s="26">
        <v>208</v>
      </c>
      <c r="M13" s="27">
        <v>0</v>
      </c>
      <c r="N13" s="26">
        <v>1</v>
      </c>
      <c r="O13" s="24">
        <v>63</v>
      </c>
      <c r="P13" s="33">
        <v>3</v>
      </c>
      <c r="Q13" s="24">
        <v>5</v>
      </c>
      <c r="R13" s="33">
        <v>16</v>
      </c>
      <c r="S13" s="24">
        <v>1</v>
      </c>
    </row>
    <row r="14" spans="2:19" s="20" customFormat="1" ht="22.6" hidden="1" customHeight="1">
      <c r="B14" s="21"/>
      <c r="C14" s="37" t="s">
        <v>42</v>
      </c>
      <c r="D14" s="18">
        <v>4231</v>
      </c>
      <c r="E14" s="18">
        <v>5780</v>
      </c>
      <c r="F14" s="18">
        <v>725</v>
      </c>
      <c r="G14" s="18">
        <v>2908</v>
      </c>
      <c r="H14" s="18">
        <v>198</v>
      </c>
      <c r="I14" s="18">
        <v>215</v>
      </c>
      <c r="J14" s="18">
        <v>524</v>
      </c>
      <c r="K14" s="18">
        <v>986</v>
      </c>
      <c r="L14" s="18">
        <v>960</v>
      </c>
      <c r="M14" s="19"/>
      <c r="N14" s="18">
        <v>76</v>
      </c>
      <c r="O14" s="30">
        <v>72</v>
      </c>
      <c r="P14" s="30">
        <v>13</v>
      </c>
      <c r="Q14" s="30">
        <v>8</v>
      </c>
      <c r="R14" s="30">
        <v>46</v>
      </c>
      <c r="S14" s="30">
        <v>4</v>
      </c>
    </row>
    <row r="15" spans="2:19" hidden="1">
      <c r="B15" s="6" t="s">
        <v>33</v>
      </c>
      <c r="C15" s="35" t="s">
        <v>30</v>
      </c>
      <c r="D15" s="14">
        <v>3462</v>
      </c>
      <c r="E15" s="14">
        <v>3432</v>
      </c>
      <c r="F15" s="14">
        <v>605</v>
      </c>
      <c r="G15" s="14">
        <v>1645</v>
      </c>
      <c r="H15" s="14">
        <v>184</v>
      </c>
      <c r="I15" s="14">
        <v>66</v>
      </c>
      <c r="J15" s="14">
        <v>374</v>
      </c>
      <c r="K15" s="14">
        <v>604</v>
      </c>
      <c r="L15" s="14">
        <v>724</v>
      </c>
      <c r="M15" s="5">
        <v>0</v>
      </c>
      <c r="N15" s="14">
        <v>75</v>
      </c>
      <c r="O15" s="13">
        <v>2</v>
      </c>
      <c r="P15" s="13">
        <v>10</v>
      </c>
      <c r="Q15" s="13">
        <v>4</v>
      </c>
      <c r="R15" s="13">
        <v>39</v>
      </c>
      <c r="S15" s="13">
        <v>3</v>
      </c>
    </row>
    <row r="16" spans="2:19" s="25" customFormat="1" ht="20.25" hidden="1" customHeight="1">
      <c r="B16" s="23"/>
      <c r="C16" s="36" t="s">
        <v>31</v>
      </c>
      <c r="D16" s="26">
        <v>769</v>
      </c>
      <c r="E16" s="26">
        <v>2348</v>
      </c>
      <c r="F16" s="26">
        <v>120</v>
      </c>
      <c r="G16" s="26">
        <v>1263</v>
      </c>
      <c r="H16" s="26">
        <v>14</v>
      </c>
      <c r="I16" s="26">
        <v>149</v>
      </c>
      <c r="J16" s="26">
        <v>150</v>
      </c>
      <c r="K16" s="26">
        <v>382</v>
      </c>
      <c r="L16" s="26">
        <v>236</v>
      </c>
      <c r="M16" s="27">
        <v>0</v>
      </c>
      <c r="N16" s="26">
        <v>1</v>
      </c>
      <c r="O16" s="24">
        <v>70</v>
      </c>
      <c r="P16" s="24">
        <v>3</v>
      </c>
      <c r="Q16" s="24">
        <v>4</v>
      </c>
      <c r="R16" s="24">
        <v>7</v>
      </c>
      <c r="S16" s="24">
        <v>1</v>
      </c>
    </row>
    <row r="17" spans="2:19" s="20" customFormat="1" ht="22.6" hidden="1" customHeight="1">
      <c r="B17" s="21"/>
      <c r="C17" s="37" t="s">
        <v>42</v>
      </c>
      <c r="D17" s="18">
        <v>4499</v>
      </c>
      <c r="E17" s="18">
        <v>8323</v>
      </c>
      <c r="F17" s="18">
        <v>694</v>
      </c>
      <c r="G17" s="18">
        <v>5487</v>
      </c>
      <c r="H17" s="18">
        <v>155</v>
      </c>
      <c r="I17" s="18">
        <v>147</v>
      </c>
      <c r="J17" s="18">
        <v>731</v>
      </c>
      <c r="K17" s="18">
        <v>1064</v>
      </c>
      <c r="L17" s="18">
        <v>773</v>
      </c>
      <c r="M17" s="19"/>
      <c r="N17" s="18">
        <v>67</v>
      </c>
      <c r="O17" s="30">
        <v>75</v>
      </c>
      <c r="P17" s="30">
        <v>16</v>
      </c>
      <c r="Q17" s="30">
        <v>11</v>
      </c>
      <c r="R17" s="30">
        <v>73</v>
      </c>
      <c r="S17" s="30">
        <v>1</v>
      </c>
    </row>
    <row r="18" spans="2:19" hidden="1">
      <c r="B18" s="6" t="s">
        <v>34</v>
      </c>
      <c r="C18" s="35" t="s">
        <v>30</v>
      </c>
      <c r="D18" s="14">
        <v>3708</v>
      </c>
      <c r="E18" s="14">
        <v>5465</v>
      </c>
      <c r="F18" s="14">
        <v>549</v>
      </c>
      <c r="G18" s="14">
        <v>3730</v>
      </c>
      <c r="H18" s="14">
        <v>147</v>
      </c>
      <c r="I18" s="14">
        <v>44</v>
      </c>
      <c r="J18" s="14">
        <v>539</v>
      </c>
      <c r="K18" s="14">
        <v>632</v>
      </c>
      <c r="L18" s="14">
        <v>639</v>
      </c>
      <c r="M18" s="5">
        <v>0</v>
      </c>
      <c r="N18" s="14">
        <v>66</v>
      </c>
      <c r="O18" s="14">
        <v>0</v>
      </c>
      <c r="P18" s="14">
        <v>12</v>
      </c>
      <c r="Q18" s="14">
        <v>2</v>
      </c>
      <c r="R18" s="14">
        <v>60</v>
      </c>
      <c r="S18" s="14">
        <v>0</v>
      </c>
    </row>
    <row r="19" spans="2:19" s="25" customFormat="1" ht="20.25" hidden="1" customHeight="1">
      <c r="B19" s="23"/>
      <c r="C19" s="36" t="s">
        <v>31</v>
      </c>
      <c r="D19" s="26">
        <v>791</v>
      </c>
      <c r="E19" s="26">
        <v>2858</v>
      </c>
      <c r="F19" s="26">
        <v>145</v>
      </c>
      <c r="G19" s="26">
        <v>1757</v>
      </c>
      <c r="H19" s="26">
        <v>8</v>
      </c>
      <c r="I19" s="26">
        <v>103</v>
      </c>
      <c r="J19" s="26">
        <v>192</v>
      </c>
      <c r="K19" s="26">
        <v>432</v>
      </c>
      <c r="L19" s="26">
        <v>134</v>
      </c>
      <c r="M19" s="27">
        <v>0</v>
      </c>
      <c r="N19" s="26">
        <v>1</v>
      </c>
      <c r="O19" s="26">
        <v>75</v>
      </c>
      <c r="P19" s="26">
        <v>4</v>
      </c>
      <c r="Q19" s="26">
        <v>9</v>
      </c>
      <c r="R19" s="26">
        <v>13</v>
      </c>
      <c r="S19" s="26">
        <v>1</v>
      </c>
    </row>
    <row r="20" spans="2:19" s="20" customFormat="1" ht="22.6" hidden="1" customHeight="1">
      <c r="B20" s="21"/>
      <c r="C20" s="37" t="s">
        <v>42</v>
      </c>
      <c r="D20" s="18">
        <v>4575</v>
      </c>
      <c r="E20" s="18">
        <v>6549</v>
      </c>
      <c r="F20" s="18">
        <v>779</v>
      </c>
      <c r="G20" s="18">
        <v>4251</v>
      </c>
      <c r="H20" s="18">
        <v>160</v>
      </c>
      <c r="I20" s="18">
        <v>130</v>
      </c>
      <c r="J20" s="18">
        <v>911</v>
      </c>
      <c r="K20" s="18">
        <v>1145</v>
      </c>
      <c r="L20" s="18">
        <v>941</v>
      </c>
      <c r="M20" s="19">
        <v>0</v>
      </c>
      <c r="N20" s="18">
        <v>93</v>
      </c>
      <c r="O20" s="18">
        <v>88</v>
      </c>
      <c r="P20" s="18">
        <v>9</v>
      </c>
      <c r="Q20" s="18">
        <v>4</v>
      </c>
      <c r="R20" s="18">
        <v>71</v>
      </c>
      <c r="S20" s="18">
        <v>3</v>
      </c>
    </row>
    <row r="21" spans="2:19" hidden="1">
      <c r="B21" s="6" t="s">
        <v>35</v>
      </c>
      <c r="C21" s="35" t="s">
        <v>30</v>
      </c>
      <c r="D21" s="14">
        <v>3717</v>
      </c>
      <c r="E21" s="14">
        <v>3984</v>
      </c>
      <c r="F21" s="14">
        <v>643</v>
      </c>
      <c r="G21" s="14">
        <v>2714</v>
      </c>
      <c r="H21" s="14">
        <v>156</v>
      </c>
      <c r="I21" s="14">
        <v>32</v>
      </c>
      <c r="J21" s="14">
        <v>662</v>
      </c>
      <c r="K21" s="14">
        <v>577</v>
      </c>
      <c r="L21" s="14">
        <v>767</v>
      </c>
      <c r="M21" s="5">
        <v>0</v>
      </c>
      <c r="N21" s="14">
        <v>92</v>
      </c>
      <c r="O21" s="14">
        <v>4</v>
      </c>
      <c r="P21" s="14">
        <v>6</v>
      </c>
      <c r="Q21" s="14">
        <v>2</v>
      </c>
      <c r="R21" s="14">
        <v>55</v>
      </c>
      <c r="S21" s="14">
        <v>2</v>
      </c>
    </row>
    <row r="22" spans="2:19" s="25" customFormat="1" ht="20.25" hidden="1" customHeight="1">
      <c r="B22" s="23"/>
      <c r="C22" s="36" t="s">
        <v>31</v>
      </c>
      <c r="D22" s="26">
        <v>858</v>
      </c>
      <c r="E22" s="26">
        <v>2565</v>
      </c>
      <c r="F22" s="26">
        <v>136</v>
      </c>
      <c r="G22" s="26">
        <v>1537</v>
      </c>
      <c r="H22" s="26">
        <v>4</v>
      </c>
      <c r="I22" s="26">
        <v>98</v>
      </c>
      <c r="J22" s="26">
        <v>249</v>
      </c>
      <c r="K22" s="26">
        <v>568</v>
      </c>
      <c r="L22" s="26">
        <v>174</v>
      </c>
      <c r="M22" s="27">
        <v>0</v>
      </c>
      <c r="N22" s="26">
        <v>1</v>
      </c>
      <c r="O22" s="26">
        <v>84</v>
      </c>
      <c r="P22" s="26">
        <v>3</v>
      </c>
      <c r="Q22" s="26">
        <v>2</v>
      </c>
      <c r="R22" s="26">
        <v>16</v>
      </c>
      <c r="S22" s="26">
        <v>1</v>
      </c>
    </row>
    <row r="23" spans="2:19" s="20" customFormat="1" ht="22.6" hidden="1" customHeight="1">
      <c r="B23" s="21"/>
      <c r="C23" s="37" t="s">
        <v>42</v>
      </c>
      <c r="D23" s="18">
        <v>4714</v>
      </c>
      <c r="E23" s="18">
        <v>5112</v>
      </c>
      <c r="F23" s="18">
        <v>768</v>
      </c>
      <c r="G23" s="18">
        <v>3214</v>
      </c>
      <c r="H23" s="18">
        <v>109</v>
      </c>
      <c r="I23" s="18">
        <v>80</v>
      </c>
      <c r="J23" s="18">
        <v>965</v>
      </c>
      <c r="K23" s="18">
        <v>853</v>
      </c>
      <c r="L23" s="18">
        <v>742</v>
      </c>
      <c r="M23" s="27">
        <v>0</v>
      </c>
      <c r="N23" s="18">
        <v>51</v>
      </c>
      <c r="O23" s="18">
        <v>47</v>
      </c>
      <c r="P23" s="18">
        <v>9</v>
      </c>
      <c r="Q23" s="18">
        <v>7</v>
      </c>
      <c r="R23" s="18">
        <v>75</v>
      </c>
      <c r="S23" s="18">
        <v>2</v>
      </c>
    </row>
    <row r="24" spans="2:19" hidden="1">
      <c r="B24" s="6" t="s">
        <v>36</v>
      </c>
      <c r="C24" s="35" t="s">
        <v>30</v>
      </c>
      <c r="D24" s="14">
        <v>3838</v>
      </c>
      <c r="E24" s="14">
        <v>3159</v>
      </c>
      <c r="F24" s="14">
        <v>606</v>
      </c>
      <c r="G24" s="14">
        <v>2053</v>
      </c>
      <c r="H24" s="14">
        <v>99</v>
      </c>
      <c r="I24" s="14">
        <v>23</v>
      </c>
      <c r="J24" s="14">
        <v>720</v>
      </c>
      <c r="K24" s="14">
        <v>471</v>
      </c>
      <c r="L24" s="14">
        <v>601</v>
      </c>
      <c r="M24" s="27">
        <v>0</v>
      </c>
      <c r="N24" s="14">
        <v>47</v>
      </c>
      <c r="O24" s="14">
        <v>5</v>
      </c>
      <c r="P24" s="14">
        <v>5</v>
      </c>
      <c r="Q24" s="14">
        <v>3</v>
      </c>
      <c r="R24" s="14">
        <v>50</v>
      </c>
      <c r="S24" s="14">
        <v>1</v>
      </c>
    </row>
    <row r="25" spans="2:19" s="25" customFormat="1" ht="20.25" hidden="1" customHeight="1">
      <c r="B25" s="23"/>
      <c r="C25" s="36" t="s">
        <v>31</v>
      </c>
      <c r="D25" s="26">
        <v>876</v>
      </c>
      <c r="E25" s="26">
        <v>1953</v>
      </c>
      <c r="F25" s="26">
        <v>162</v>
      </c>
      <c r="G25" s="26">
        <v>1161</v>
      </c>
      <c r="H25" s="26">
        <v>10</v>
      </c>
      <c r="I25" s="26">
        <v>57</v>
      </c>
      <c r="J25" s="26">
        <v>245</v>
      </c>
      <c r="K25" s="26">
        <v>382</v>
      </c>
      <c r="L25" s="26">
        <v>141</v>
      </c>
      <c r="M25" s="27">
        <v>0</v>
      </c>
      <c r="N25" s="26">
        <v>4</v>
      </c>
      <c r="O25" s="26">
        <v>42</v>
      </c>
      <c r="P25" s="26">
        <v>4</v>
      </c>
      <c r="Q25" s="26">
        <v>4</v>
      </c>
      <c r="R25" s="26">
        <v>25</v>
      </c>
      <c r="S25" s="26">
        <v>1</v>
      </c>
    </row>
    <row r="26" spans="2:19" s="20" customFormat="1" ht="22.6" hidden="1" customHeight="1">
      <c r="B26" s="21"/>
      <c r="C26" s="37" t="s">
        <v>42</v>
      </c>
      <c r="D26" s="18">
        <v>5049</v>
      </c>
      <c r="E26" s="18">
        <v>5023</v>
      </c>
      <c r="F26" s="18">
        <v>801</v>
      </c>
      <c r="G26" s="18">
        <v>2879</v>
      </c>
      <c r="H26" s="18">
        <v>98</v>
      </c>
      <c r="I26" s="18">
        <v>76</v>
      </c>
      <c r="J26" s="18">
        <v>546</v>
      </c>
      <c r="K26" s="18">
        <v>720</v>
      </c>
      <c r="L26" s="18">
        <v>956</v>
      </c>
      <c r="M26" s="27">
        <v>0</v>
      </c>
      <c r="N26" s="18">
        <v>65</v>
      </c>
      <c r="O26" s="18">
        <v>78</v>
      </c>
      <c r="P26" s="18">
        <v>10</v>
      </c>
      <c r="Q26" s="18">
        <v>11</v>
      </c>
      <c r="R26" s="18">
        <v>85</v>
      </c>
      <c r="S26" s="18">
        <v>5</v>
      </c>
    </row>
    <row r="27" spans="2:19" hidden="1">
      <c r="B27" s="6" t="s">
        <v>37</v>
      </c>
      <c r="C27" s="35" t="s">
        <v>30</v>
      </c>
      <c r="D27" s="14">
        <v>4128</v>
      </c>
      <c r="E27" s="14">
        <v>3096</v>
      </c>
      <c r="F27" s="14">
        <v>653</v>
      </c>
      <c r="G27" s="14">
        <v>1878</v>
      </c>
      <c r="H27" s="14">
        <v>94</v>
      </c>
      <c r="I27" s="14">
        <v>22</v>
      </c>
      <c r="J27" s="14">
        <v>422</v>
      </c>
      <c r="K27" s="14">
        <v>395</v>
      </c>
      <c r="L27" s="14">
        <v>779</v>
      </c>
      <c r="M27" s="27">
        <v>0</v>
      </c>
      <c r="N27" s="14">
        <v>64</v>
      </c>
      <c r="O27" s="14">
        <v>5</v>
      </c>
      <c r="P27" s="14">
        <v>7</v>
      </c>
      <c r="Q27" s="14">
        <v>2</v>
      </c>
      <c r="R27" s="14">
        <v>68</v>
      </c>
      <c r="S27" s="14">
        <v>0</v>
      </c>
    </row>
    <row r="28" spans="2:19" s="25" customFormat="1" ht="20.25" hidden="1" customHeight="1">
      <c r="B28" s="23"/>
      <c r="C28" s="36" t="s">
        <v>31</v>
      </c>
      <c r="D28" s="26">
        <v>921</v>
      </c>
      <c r="E28" s="26">
        <v>1927</v>
      </c>
      <c r="F28" s="26">
        <v>148</v>
      </c>
      <c r="G28" s="26">
        <v>1001</v>
      </c>
      <c r="H28" s="26">
        <v>4</v>
      </c>
      <c r="I28" s="26">
        <v>54</v>
      </c>
      <c r="J28" s="26">
        <v>124</v>
      </c>
      <c r="K28" s="26">
        <v>325</v>
      </c>
      <c r="L28" s="26">
        <v>177</v>
      </c>
      <c r="M28" s="27">
        <v>0</v>
      </c>
      <c r="N28" s="26">
        <v>1</v>
      </c>
      <c r="O28" s="26">
        <v>73</v>
      </c>
      <c r="P28" s="26">
        <v>3</v>
      </c>
      <c r="Q28" s="26">
        <v>9</v>
      </c>
      <c r="R28" s="26">
        <v>17</v>
      </c>
      <c r="S28" s="26">
        <v>5</v>
      </c>
    </row>
    <row r="29" spans="2:19" s="20" customFormat="1" ht="22.6" customHeight="1">
      <c r="B29" s="21"/>
      <c r="C29" s="37" t="s">
        <v>42</v>
      </c>
      <c r="D29" s="18">
        <v>5498</v>
      </c>
      <c r="E29" s="18">
        <v>4794</v>
      </c>
      <c r="F29" s="18">
        <v>745</v>
      </c>
      <c r="G29" s="18">
        <v>2211</v>
      </c>
      <c r="H29" s="18">
        <v>96</v>
      </c>
      <c r="I29" s="18">
        <v>68</v>
      </c>
      <c r="J29" s="18">
        <v>302</v>
      </c>
      <c r="K29" s="18">
        <v>655</v>
      </c>
      <c r="L29" s="18">
        <v>930</v>
      </c>
      <c r="M29" s="27">
        <v>0</v>
      </c>
      <c r="N29" s="18">
        <v>79</v>
      </c>
      <c r="O29" s="18">
        <v>93</v>
      </c>
      <c r="P29" s="18">
        <v>18</v>
      </c>
      <c r="Q29" s="18">
        <v>12</v>
      </c>
      <c r="R29" s="18">
        <v>73</v>
      </c>
      <c r="S29" s="18">
        <v>5</v>
      </c>
    </row>
    <row r="30" spans="2:19">
      <c r="B30" s="6" t="s">
        <v>38</v>
      </c>
      <c r="C30" s="35" t="s">
        <v>30</v>
      </c>
      <c r="D30" s="14">
        <v>4540</v>
      </c>
      <c r="E30" s="14">
        <v>2883</v>
      </c>
      <c r="F30" s="14">
        <v>613</v>
      </c>
      <c r="G30" s="14">
        <v>1432</v>
      </c>
      <c r="H30" s="14">
        <v>93</v>
      </c>
      <c r="I30" s="14">
        <v>24</v>
      </c>
      <c r="J30" s="14">
        <v>225</v>
      </c>
      <c r="K30" s="14">
        <v>315</v>
      </c>
      <c r="L30" s="14">
        <v>758</v>
      </c>
      <c r="M30" s="27">
        <v>0</v>
      </c>
      <c r="N30" s="14">
        <v>78</v>
      </c>
      <c r="O30" s="14">
        <v>3</v>
      </c>
      <c r="P30" s="14">
        <v>10</v>
      </c>
      <c r="Q30" s="14">
        <v>5</v>
      </c>
      <c r="R30" s="14">
        <v>61</v>
      </c>
      <c r="S30" s="14">
        <v>0</v>
      </c>
    </row>
    <row r="31" spans="2:19" s="25" customFormat="1" ht="20.25" customHeight="1">
      <c r="B31" s="23"/>
      <c r="C31" s="36" t="s">
        <v>31</v>
      </c>
      <c r="D31" s="26">
        <v>958</v>
      </c>
      <c r="E31" s="26">
        <v>1911</v>
      </c>
      <c r="F31" s="26">
        <v>132</v>
      </c>
      <c r="G31" s="26">
        <v>779</v>
      </c>
      <c r="H31" s="26">
        <v>3</v>
      </c>
      <c r="I31" s="26">
        <v>44</v>
      </c>
      <c r="J31" s="26">
        <v>77</v>
      </c>
      <c r="K31" s="26">
        <v>340</v>
      </c>
      <c r="L31" s="26">
        <v>172</v>
      </c>
      <c r="M31" s="27">
        <v>0</v>
      </c>
      <c r="N31" s="26">
        <v>1</v>
      </c>
      <c r="O31" s="26">
        <v>90</v>
      </c>
      <c r="P31" s="26">
        <v>8</v>
      </c>
      <c r="Q31" s="26">
        <v>7</v>
      </c>
      <c r="R31" s="26">
        <v>12</v>
      </c>
      <c r="S31" s="26">
        <v>5</v>
      </c>
    </row>
    <row r="32" spans="2:19" s="20" customFormat="1" ht="22.6" customHeight="1">
      <c r="B32" s="21"/>
      <c r="C32" s="37" t="s">
        <v>42</v>
      </c>
      <c r="D32" s="18">
        <v>5525</v>
      </c>
      <c r="E32" s="18">
        <v>4176</v>
      </c>
      <c r="F32" s="18">
        <v>748</v>
      </c>
      <c r="G32" s="18">
        <v>1928</v>
      </c>
      <c r="H32" s="18">
        <v>125</v>
      </c>
      <c r="I32" s="18">
        <v>91</v>
      </c>
      <c r="J32" s="18">
        <v>300</v>
      </c>
      <c r="K32" s="18">
        <v>327</v>
      </c>
      <c r="L32" s="18">
        <v>757</v>
      </c>
      <c r="M32" s="27">
        <v>0</v>
      </c>
      <c r="N32" s="18">
        <v>90</v>
      </c>
      <c r="O32" s="18">
        <v>95</v>
      </c>
      <c r="P32" s="18">
        <v>43</v>
      </c>
      <c r="Q32" s="18">
        <v>28</v>
      </c>
      <c r="R32" s="18">
        <v>79</v>
      </c>
      <c r="S32" s="18">
        <v>1</v>
      </c>
    </row>
    <row r="33" spans="2:19">
      <c r="B33" s="6" t="s">
        <v>39</v>
      </c>
      <c r="C33" s="35" t="s">
        <v>30</v>
      </c>
      <c r="D33" s="14">
        <v>4530</v>
      </c>
      <c r="E33" s="14">
        <v>2512</v>
      </c>
      <c r="F33" s="14">
        <v>603</v>
      </c>
      <c r="G33" s="14">
        <v>1238</v>
      </c>
      <c r="H33" s="14">
        <v>121</v>
      </c>
      <c r="I33" s="14">
        <v>44</v>
      </c>
      <c r="J33" s="14">
        <v>207</v>
      </c>
      <c r="K33" s="14">
        <v>180</v>
      </c>
      <c r="L33" s="14">
        <v>603</v>
      </c>
      <c r="M33" s="27">
        <v>0</v>
      </c>
      <c r="N33" s="14">
        <v>90</v>
      </c>
      <c r="O33" s="14">
        <v>5</v>
      </c>
      <c r="P33" s="14">
        <v>25</v>
      </c>
      <c r="Q33" s="14">
        <v>12</v>
      </c>
      <c r="R33" s="14">
        <v>54</v>
      </c>
      <c r="S33" s="14">
        <v>0</v>
      </c>
    </row>
    <row r="34" spans="2:19" s="25" customFormat="1" ht="20.25" customHeight="1">
      <c r="B34" s="23"/>
      <c r="C34" s="36" t="s">
        <v>31</v>
      </c>
      <c r="D34" s="26">
        <v>995</v>
      </c>
      <c r="E34" s="26">
        <v>1664</v>
      </c>
      <c r="F34" s="26">
        <v>145</v>
      </c>
      <c r="G34" s="26">
        <v>690</v>
      </c>
      <c r="H34" s="26">
        <v>4</v>
      </c>
      <c r="I34" s="26">
        <v>47</v>
      </c>
      <c r="J34" s="26">
        <v>93</v>
      </c>
      <c r="K34" s="26">
        <v>147</v>
      </c>
      <c r="L34" s="26">
        <v>154</v>
      </c>
      <c r="M34" s="27">
        <v>0</v>
      </c>
      <c r="N34" s="26">
        <v>0</v>
      </c>
      <c r="O34" s="26">
        <v>90</v>
      </c>
      <c r="P34" s="26">
        <v>18</v>
      </c>
      <c r="Q34" s="26">
        <v>16</v>
      </c>
      <c r="R34" s="26">
        <v>25</v>
      </c>
      <c r="S34" s="26">
        <v>1</v>
      </c>
    </row>
    <row r="35" spans="2:19" s="20" customFormat="1" ht="22.6" customHeight="1">
      <c r="B35" s="21"/>
      <c r="C35" s="37" t="s">
        <v>42</v>
      </c>
      <c r="D35" s="18">
        <v>5170</v>
      </c>
      <c r="E35" s="18">
        <v>4365</v>
      </c>
      <c r="F35" s="18">
        <v>671</v>
      </c>
      <c r="G35" s="18">
        <v>1987</v>
      </c>
      <c r="H35" s="18">
        <v>135</v>
      </c>
      <c r="I35" s="18">
        <v>90</v>
      </c>
      <c r="J35" s="18">
        <v>270</v>
      </c>
      <c r="K35" s="18">
        <v>497</v>
      </c>
      <c r="L35" s="18">
        <v>740</v>
      </c>
      <c r="M35" s="27">
        <v>0</v>
      </c>
      <c r="N35" s="18">
        <v>95</v>
      </c>
      <c r="O35" s="18">
        <v>110</v>
      </c>
      <c r="P35" s="18">
        <v>16</v>
      </c>
      <c r="Q35" s="18">
        <v>12</v>
      </c>
      <c r="R35" s="18">
        <v>66</v>
      </c>
      <c r="S35" s="18">
        <v>2</v>
      </c>
    </row>
    <row r="36" spans="2:19">
      <c r="B36" s="6" t="s">
        <v>40</v>
      </c>
      <c r="C36" s="35" t="s">
        <v>30</v>
      </c>
      <c r="D36" s="14">
        <v>4192</v>
      </c>
      <c r="E36" s="14">
        <v>2566</v>
      </c>
      <c r="F36" s="14">
        <v>513</v>
      </c>
      <c r="G36" s="14">
        <v>1226</v>
      </c>
      <c r="H36" s="14">
        <v>128</v>
      </c>
      <c r="I36" s="14">
        <v>38</v>
      </c>
      <c r="J36" s="14">
        <v>191</v>
      </c>
      <c r="K36" s="14">
        <v>282</v>
      </c>
      <c r="L36" s="14">
        <v>598</v>
      </c>
      <c r="M36" s="27">
        <v>0</v>
      </c>
      <c r="N36" s="14">
        <v>95</v>
      </c>
      <c r="O36" s="14">
        <v>15</v>
      </c>
      <c r="P36" s="14">
        <v>8</v>
      </c>
      <c r="Q36" s="14">
        <v>5</v>
      </c>
      <c r="R36" s="14">
        <v>41</v>
      </c>
      <c r="S36" s="14">
        <v>0</v>
      </c>
    </row>
    <row r="37" spans="2:19" s="25" customFormat="1" ht="20.25" customHeight="1">
      <c r="B37" s="23"/>
      <c r="C37" s="36" t="s">
        <v>31</v>
      </c>
      <c r="D37" s="24">
        <v>978</v>
      </c>
      <c r="E37" s="24">
        <v>1799</v>
      </c>
      <c r="F37" s="24">
        <v>158</v>
      </c>
      <c r="G37" s="24">
        <v>761</v>
      </c>
      <c r="H37" s="24">
        <v>7</v>
      </c>
      <c r="I37" s="24">
        <v>52</v>
      </c>
      <c r="J37" s="24">
        <v>79</v>
      </c>
      <c r="K37" s="24">
        <v>215</v>
      </c>
      <c r="L37" s="24">
        <v>142</v>
      </c>
      <c r="M37" s="27">
        <v>0</v>
      </c>
      <c r="N37" s="24">
        <v>0</v>
      </c>
      <c r="O37" s="24">
        <v>95</v>
      </c>
      <c r="P37" s="24">
        <v>8</v>
      </c>
      <c r="Q37" s="24">
        <v>7</v>
      </c>
      <c r="R37" s="24">
        <v>25</v>
      </c>
      <c r="S37" s="24">
        <v>2</v>
      </c>
    </row>
    <row r="38" spans="2:19" s="20" customFormat="1" ht="22.6" customHeight="1">
      <c r="B38" s="21"/>
      <c r="C38" s="37" t="s">
        <v>42</v>
      </c>
      <c r="D38" s="18">
        <v>6284</v>
      </c>
      <c r="E38" s="18">
        <v>4189</v>
      </c>
      <c r="F38" s="18">
        <v>738</v>
      </c>
      <c r="G38" s="14">
        <v>1804</v>
      </c>
      <c r="H38" s="18">
        <v>112</v>
      </c>
      <c r="I38" s="18">
        <v>94</v>
      </c>
      <c r="J38" s="18">
        <v>314</v>
      </c>
      <c r="K38" s="18">
        <v>538</v>
      </c>
      <c r="L38" s="18">
        <v>722</v>
      </c>
      <c r="M38" s="27">
        <v>0</v>
      </c>
      <c r="N38" s="18">
        <v>90</v>
      </c>
      <c r="O38" s="18">
        <v>100</v>
      </c>
      <c r="P38" s="18">
        <v>11</v>
      </c>
      <c r="Q38" s="18">
        <v>9</v>
      </c>
      <c r="R38" s="18">
        <v>60</v>
      </c>
      <c r="S38" s="18">
        <v>7</v>
      </c>
    </row>
    <row r="39" spans="2:19">
      <c r="B39" s="6" t="s">
        <v>41</v>
      </c>
      <c r="C39" s="35" t="s">
        <v>30</v>
      </c>
      <c r="D39" s="18">
        <v>5267</v>
      </c>
      <c r="E39" s="18">
        <v>2410</v>
      </c>
      <c r="F39" s="14">
        <v>590</v>
      </c>
      <c r="G39" s="14">
        <v>1168</v>
      </c>
      <c r="H39" s="14">
        <v>109</v>
      </c>
      <c r="I39" s="14">
        <v>40</v>
      </c>
      <c r="J39" s="14">
        <v>219</v>
      </c>
      <c r="K39" s="14">
        <v>260</v>
      </c>
      <c r="L39" s="14">
        <v>633</v>
      </c>
      <c r="M39" s="27">
        <v>0</v>
      </c>
      <c r="N39" s="14">
        <v>90</v>
      </c>
      <c r="O39" s="14">
        <v>5</v>
      </c>
      <c r="P39" s="14">
        <v>7</v>
      </c>
      <c r="Q39" s="14">
        <v>4</v>
      </c>
      <c r="R39" s="14">
        <v>40</v>
      </c>
      <c r="S39" s="14">
        <v>0</v>
      </c>
    </row>
    <row r="40" spans="2:19" s="46" customFormat="1">
      <c r="B40" s="6"/>
      <c r="C40" s="36" t="s">
        <v>31</v>
      </c>
      <c r="D40" s="30">
        <v>1017</v>
      </c>
      <c r="E40" s="30">
        <v>1779</v>
      </c>
      <c r="F40" s="13">
        <v>148</v>
      </c>
      <c r="G40" s="14">
        <v>636</v>
      </c>
      <c r="H40" s="13">
        <v>3</v>
      </c>
      <c r="I40" s="13">
        <v>54</v>
      </c>
      <c r="J40" s="13">
        <v>95</v>
      </c>
      <c r="K40" s="13">
        <v>278</v>
      </c>
      <c r="L40" s="13">
        <v>89</v>
      </c>
      <c r="M40" s="27">
        <v>0</v>
      </c>
      <c r="N40" s="13">
        <v>0</v>
      </c>
      <c r="O40" s="13">
        <v>95</v>
      </c>
      <c r="P40" s="13">
        <v>4</v>
      </c>
      <c r="Q40" s="13">
        <v>5</v>
      </c>
      <c r="R40" s="13">
        <v>20</v>
      </c>
      <c r="S40" s="13">
        <v>7</v>
      </c>
    </row>
    <row r="41" spans="2:19" s="20" customFormat="1" ht="22.6" customHeight="1">
      <c r="B41" s="21"/>
      <c r="C41" s="37" t="s">
        <v>42</v>
      </c>
      <c r="D41" s="18">
        <v>5137</v>
      </c>
      <c r="E41" s="18">
        <v>4044</v>
      </c>
      <c r="F41" s="18">
        <v>711</v>
      </c>
      <c r="G41" s="14">
        <v>1748</v>
      </c>
      <c r="H41" s="18">
        <v>72</v>
      </c>
      <c r="I41" s="18">
        <v>52</v>
      </c>
      <c r="J41" s="18">
        <v>295</v>
      </c>
      <c r="K41" s="18">
        <v>632</v>
      </c>
      <c r="L41" s="18">
        <v>775</v>
      </c>
      <c r="M41" s="27">
        <v>0</v>
      </c>
      <c r="N41" s="18">
        <v>113</v>
      </c>
      <c r="O41" s="18">
        <v>140</v>
      </c>
      <c r="P41" s="18">
        <v>9</v>
      </c>
      <c r="Q41" s="18">
        <v>8</v>
      </c>
      <c r="R41" s="18">
        <v>64</v>
      </c>
      <c r="S41" s="18">
        <v>0</v>
      </c>
    </row>
    <row r="42" spans="2:19">
      <c r="B42" s="6" t="s">
        <v>81</v>
      </c>
      <c r="C42" s="35" t="s">
        <v>30</v>
      </c>
      <c r="D42" s="18">
        <v>4195</v>
      </c>
      <c r="E42" s="18">
        <v>2299</v>
      </c>
      <c r="F42" s="14">
        <v>563</v>
      </c>
      <c r="G42" s="14">
        <v>1113</v>
      </c>
      <c r="H42" s="14">
        <v>69</v>
      </c>
      <c r="I42" s="14">
        <v>20</v>
      </c>
      <c r="J42" s="14">
        <v>218</v>
      </c>
      <c r="K42" s="14">
        <v>287</v>
      </c>
      <c r="L42" s="14">
        <v>652</v>
      </c>
      <c r="M42" s="27">
        <v>0</v>
      </c>
      <c r="N42" s="14">
        <v>112</v>
      </c>
      <c r="O42" s="14">
        <v>20</v>
      </c>
      <c r="P42" s="14">
        <v>5</v>
      </c>
      <c r="Q42" s="14">
        <v>4</v>
      </c>
      <c r="R42" s="14">
        <v>48</v>
      </c>
      <c r="S42" s="14">
        <v>0</v>
      </c>
    </row>
    <row r="43" spans="2:19" s="46" customFormat="1">
      <c r="B43" s="6"/>
      <c r="C43" s="36" t="s">
        <v>31</v>
      </c>
      <c r="D43" s="30">
        <v>942</v>
      </c>
      <c r="E43" s="30">
        <v>1745</v>
      </c>
      <c r="F43" s="13">
        <v>148</v>
      </c>
      <c r="G43" s="13">
        <v>635</v>
      </c>
      <c r="H43" s="13">
        <v>3</v>
      </c>
      <c r="I43" s="13">
        <v>32</v>
      </c>
      <c r="J43" s="13">
        <v>77</v>
      </c>
      <c r="K43" s="13">
        <v>345</v>
      </c>
      <c r="L43" s="13">
        <v>123</v>
      </c>
      <c r="M43" s="27">
        <v>0</v>
      </c>
      <c r="N43" s="13">
        <v>1</v>
      </c>
      <c r="O43" s="13">
        <v>120</v>
      </c>
      <c r="P43" s="13">
        <v>4</v>
      </c>
      <c r="Q43" s="13">
        <v>4</v>
      </c>
      <c r="R43" s="13">
        <v>16</v>
      </c>
      <c r="S43" s="13">
        <v>0</v>
      </c>
    </row>
    <row r="44" spans="2:19" s="20" customFormat="1" ht="22.6" customHeight="1">
      <c r="B44" s="21"/>
      <c r="C44" s="37" t="s">
        <v>42</v>
      </c>
      <c r="D44" s="18">
        <v>4935</v>
      </c>
      <c r="E44" s="18">
        <v>3757</v>
      </c>
      <c r="F44" s="18">
        <v>620</v>
      </c>
      <c r="G44" s="14">
        <v>1260</v>
      </c>
      <c r="H44" s="18">
        <v>54</v>
      </c>
      <c r="I44" s="18">
        <v>39</v>
      </c>
      <c r="J44" s="18">
        <v>476</v>
      </c>
      <c r="K44" s="18">
        <v>807</v>
      </c>
      <c r="L44" s="18">
        <v>785</v>
      </c>
      <c r="M44" s="27">
        <v>0</v>
      </c>
      <c r="N44" s="18">
        <v>99</v>
      </c>
      <c r="O44" s="18">
        <v>105</v>
      </c>
      <c r="P44" s="18">
        <v>24</v>
      </c>
      <c r="Q44" s="18">
        <v>15</v>
      </c>
      <c r="R44" s="18">
        <v>41</v>
      </c>
      <c r="S44" s="18">
        <v>5</v>
      </c>
    </row>
    <row r="45" spans="2:19">
      <c r="B45" s="6" t="s">
        <v>204</v>
      </c>
      <c r="C45" s="35" t="s">
        <v>30</v>
      </c>
      <c r="D45" s="18">
        <v>4066</v>
      </c>
      <c r="E45" s="18">
        <v>2101</v>
      </c>
      <c r="F45" s="14">
        <v>494</v>
      </c>
      <c r="G45" s="14">
        <v>795</v>
      </c>
      <c r="H45" s="14">
        <v>51</v>
      </c>
      <c r="I45" s="14">
        <v>11</v>
      </c>
      <c r="J45" s="14">
        <v>351</v>
      </c>
      <c r="K45" s="14">
        <v>374</v>
      </c>
      <c r="L45" s="14">
        <v>672</v>
      </c>
      <c r="M45" s="5">
        <v>0</v>
      </c>
      <c r="N45" s="14">
        <v>99</v>
      </c>
      <c r="O45" s="14">
        <v>4</v>
      </c>
      <c r="P45" s="14">
        <v>15</v>
      </c>
      <c r="Q45" s="14">
        <v>9</v>
      </c>
      <c r="R45" s="14">
        <v>36</v>
      </c>
      <c r="S45" s="14">
        <v>1</v>
      </c>
    </row>
    <row r="46" spans="2:19">
      <c r="B46" s="6"/>
      <c r="C46" s="36" t="s">
        <v>31</v>
      </c>
      <c r="D46" s="30">
        <v>869</v>
      </c>
      <c r="E46" s="30">
        <v>1656</v>
      </c>
      <c r="F46" s="13">
        <v>126</v>
      </c>
      <c r="G46" s="13">
        <v>465</v>
      </c>
      <c r="H46" s="13">
        <v>3</v>
      </c>
      <c r="I46" s="13">
        <v>28</v>
      </c>
      <c r="J46" s="13">
        <v>125</v>
      </c>
      <c r="K46" s="13">
        <v>433</v>
      </c>
      <c r="L46" s="13">
        <v>113</v>
      </c>
      <c r="M46" s="4">
        <v>0</v>
      </c>
      <c r="N46" s="13">
        <v>0</v>
      </c>
      <c r="O46" s="13">
        <v>101</v>
      </c>
      <c r="P46" s="13">
        <v>9</v>
      </c>
      <c r="Q46" s="13">
        <v>6</v>
      </c>
      <c r="R46" s="13">
        <v>5</v>
      </c>
      <c r="S46" s="13">
        <v>4</v>
      </c>
    </row>
    <row r="47" spans="2:19" s="168" customFormat="1" ht="22.6" customHeight="1">
      <c r="B47" s="21"/>
      <c r="C47" s="37" t="s">
        <v>42</v>
      </c>
      <c r="D47" s="30">
        <v>4345</v>
      </c>
      <c r="E47" s="30">
        <v>3212</v>
      </c>
      <c r="F47" s="30">
        <v>468</v>
      </c>
      <c r="G47" s="13">
        <v>1056</v>
      </c>
      <c r="H47" s="30">
        <v>20</v>
      </c>
      <c r="I47" s="30">
        <v>10</v>
      </c>
      <c r="J47" s="30">
        <v>482</v>
      </c>
      <c r="K47" s="30">
        <v>799</v>
      </c>
      <c r="L47" s="30">
        <v>978</v>
      </c>
      <c r="M47" s="167">
        <v>0</v>
      </c>
      <c r="N47" s="30">
        <v>106</v>
      </c>
      <c r="O47" s="30">
        <v>115</v>
      </c>
      <c r="P47" s="30">
        <v>18</v>
      </c>
      <c r="Q47" s="30">
        <v>10</v>
      </c>
      <c r="R47" s="30">
        <v>58</v>
      </c>
      <c r="S47" s="30">
        <v>3</v>
      </c>
    </row>
    <row r="48" spans="2:19" s="46" customFormat="1">
      <c r="B48" s="6" t="s">
        <v>210</v>
      </c>
      <c r="C48" s="35" t="s">
        <v>30</v>
      </c>
      <c r="D48" s="30">
        <v>3523</v>
      </c>
      <c r="E48" s="30">
        <v>1759</v>
      </c>
      <c r="F48" s="13">
        <v>365</v>
      </c>
      <c r="G48" s="13">
        <v>682</v>
      </c>
      <c r="H48" s="13">
        <v>19</v>
      </c>
      <c r="I48" s="13">
        <v>7</v>
      </c>
      <c r="J48" s="13">
        <v>365</v>
      </c>
      <c r="K48" s="13">
        <v>379</v>
      </c>
      <c r="L48" s="13">
        <v>828</v>
      </c>
      <c r="M48" s="4">
        <v>0</v>
      </c>
      <c r="N48" s="13">
        <v>104</v>
      </c>
      <c r="O48" s="13">
        <v>6</v>
      </c>
      <c r="P48" s="13">
        <v>10</v>
      </c>
      <c r="Q48" s="13">
        <v>4</v>
      </c>
      <c r="R48" s="13">
        <v>43</v>
      </c>
      <c r="S48" s="13">
        <v>1</v>
      </c>
    </row>
    <row r="49" spans="2:19" s="46" customFormat="1">
      <c r="B49" s="6"/>
      <c r="C49" s="36" t="s">
        <v>31</v>
      </c>
      <c r="D49" s="30">
        <v>822</v>
      </c>
      <c r="E49" s="30">
        <v>1453</v>
      </c>
      <c r="F49" s="13">
        <v>103</v>
      </c>
      <c r="G49" s="13">
        <v>374</v>
      </c>
      <c r="H49" s="13">
        <v>1</v>
      </c>
      <c r="I49" s="13">
        <v>3</v>
      </c>
      <c r="J49" s="13">
        <v>117</v>
      </c>
      <c r="K49" s="13">
        <v>420</v>
      </c>
      <c r="L49" s="13">
        <v>150</v>
      </c>
      <c r="M49" s="4">
        <v>0</v>
      </c>
      <c r="N49" s="13">
        <v>2</v>
      </c>
      <c r="O49" s="13">
        <v>109</v>
      </c>
      <c r="P49" s="13">
        <v>8</v>
      </c>
      <c r="Q49" s="13">
        <v>6</v>
      </c>
      <c r="R49" s="13">
        <v>15</v>
      </c>
      <c r="S49" s="13">
        <v>2</v>
      </c>
    </row>
    <row r="50" spans="2:19" s="168" customFormat="1" ht="22.6" customHeight="1">
      <c r="B50" s="21"/>
      <c r="C50" s="37" t="s">
        <v>42</v>
      </c>
      <c r="D50" s="30">
        <v>4778</v>
      </c>
      <c r="E50" s="30">
        <v>3465</v>
      </c>
      <c r="F50" s="30">
        <v>558</v>
      </c>
      <c r="G50" s="13">
        <v>1047</v>
      </c>
      <c r="H50" s="30">
        <v>8</v>
      </c>
      <c r="I50" s="30">
        <v>6</v>
      </c>
      <c r="J50" s="30">
        <v>814</v>
      </c>
      <c r="K50" s="30">
        <v>842</v>
      </c>
      <c r="L50" s="30">
        <v>767</v>
      </c>
      <c r="M50" s="167">
        <v>0</v>
      </c>
      <c r="N50" s="30">
        <v>97</v>
      </c>
      <c r="O50" s="30">
        <v>93</v>
      </c>
      <c r="P50" s="30">
        <v>16</v>
      </c>
      <c r="Q50" s="30">
        <v>14</v>
      </c>
      <c r="R50" s="30">
        <v>46</v>
      </c>
      <c r="S50" s="30">
        <v>5</v>
      </c>
    </row>
    <row r="51" spans="2:19" s="46" customFormat="1">
      <c r="B51" s="6" t="s">
        <v>259</v>
      </c>
      <c r="C51" s="35" t="s">
        <v>30</v>
      </c>
      <c r="D51" s="30">
        <v>3827</v>
      </c>
      <c r="E51" s="30">
        <v>1927</v>
      </c>
      <c r="F51" s="13">
        <v>438</v>
      </c>
      <c r="G51" s="13">
        <v>655</v>
      </c>
      <c r="H51" s="13">
        <v>8</v>
      </c>
      <c r="I51" s="13">
        <v>4</v>
      </c>
      <c r="J51" s="13">
        <v>565</v>
      </c>
      <c r="K51" s="13">
        <v>397</v>
      </c>
      <c r="L51" s="13">
        <v>662</v>
      </c>
      <c r="M51" s="4">
        <v>0</v>
      </c>
      <c r="N51" s="13">
        <v>90</v>
      </c>
      <c r="O51" s="13">
        <v>4</v>
      </c>
      <c r="P51" s="13">
        <v>11</v>
      </c>
      <c r="Q51" s="13">
        <v>7</v>
      </c>
      <c r="R51" s="13">
        <v>40</v>
      </c>
      <c r="S51" s="13">
        <v>1</v>
      </c>
    </row>
    <row r="52" spans="2:19" s="46" customFormat="1">
      <c r="B52" s="6"/>
      <c r="C52" s="36" t="s">
        <v>31</v>
      </c>
      <c r="D52" s="30">
        <v>951</v>
      </c>
      <c r="E52" s="30">
        <v>1538</v>
      </c>
      <c r="F52" s="13">
        <v>120</v>
      </c>
      <c r="G52" s="13">
        <v>392</v>
      </c>
      <c r="H52" s="13">
        <v>0</v>
      </c>
      <c r="I52" s="13">
        <v>2</v>
      </c>
      <c r="J52" s="13">
        <v>249</v>
      </c>
      <c r="K52" s="13">
        <v>445</v>
      </c>
      <c r="L52" s="13">
        <v>105</v>
      </c>
      <c r="M52" s="4">
        <v>0</v>
      </c>
      <c r="N52" s="13">
        <v>7</v>
      </c>
      <c r="O52" s="13">
        <v>89</v>
      </c>
      <c r="P52" s="13">
        <v>5</v>
      </c>
      <c r="Q52" s="13">
        <v>7</v>
      </c>
      <c r="R52" s="13">
        <v>6</v>
      </c>
      <c r="S52" s="13">
        <v>4</v>
      </c>
    </row>
    <row r="53" spans="2:19" s="168" customFormat="1" ht="22.6" customHeight="1">
      <c r="B53" s="21"/>
      <c r="C53" s="37" t="s">
        <v>42</v>
      </c>
      <c r="D53" s="30">
        <v>4961</v>
      </c>
      <c r="E53" s="30">
        <v>3146</v>
      </c>
      <c r="F53" s="30">
        <v>538</v>
      </c>
      <c r="G53" s="13">
        <v>892</v>
      </c>
      <c r="H53" s="30">
        <v>9</v>
      </c>
      <c r="I53" s="30">
        <v>9</v>
      </c>
      <c r="J53" s="30">
        <v>669</v>
      </c>
      <c r="K53" s="30">
        <v>583</v>
      </c>
      <c r="L53" s="30">
        <v>876</v>
      </c>
      <c r="M53" s="167">
        <v>0</v>
      </c>
      <c r="N53" s="30">
        <v>118</v>
      </c>
      <c r="O53" s="30">
        <v>119</v>
      </c>
      <c r="P53" s="30">
        <v>14</v>
      </c>
      <c r="Q53" s="30">
        <v>8</v>
      </c>
      <c r="R53" s="30">
        <v>9</v>
      </c>
      <c r="S53" s="30">
        <v>1</v>
      </c>
    </row>
    <row r="54" spans="2:19" s="46" customFormat="1">
      <c r="B54" s="6" t="s">
        <v>293</v>
      </c>
      <c r="C54" s="35" t="s">
        <v>30</v>
      </c>
      <c r="D54" s="30">
        <v>3961</v>
      </c>
      <c r="E54" s="30">
        <v>1681</v>
      </c>
      <c r="F54" s="13">
        <v>405</v>
      </c>
      <c r="G54" s="13">
        <v>534</v>
      </c>
      <c r="H54" s="13">
        <v>8</v>
      </c>
      <c r="I54" s="13">
        <v>4</v>
      </c>
      <c r="J54" s="13">
        <v>483</v>
      </c>
      <c r="K54" s="13">
        <v>279</v>
      </c>
      <c r="L54" s="13">
        <v>724</v>
      </c>
      <c r="M54" s="4">
        <v>0</v>
      </c>
      <c r="N54" s="13">
        <v>117</v>
      </c>
      <c r="O54" s="13">
        <v>3</v>
      </c>
      <c r="P54" s="13">
        <v>7</v>
      </c>
      <c r="Q54" s="13">
        <v>4</v>
      </c>
      <c r="R54" s="13">
        <v>5</v>
      </c>
      <c r="S54" s="13">
        <v>0</v>
      </c>
    </row>
    <row r="55" spans="2:19" s="46" customFormat="1">
      <c r="B55" s="6"/>
      <c r="C55" s="36" t="s">
        <v>31</v>
      </c>
      <c r="D55" s="30">
        <v>1000</v>
      </c>
      <c r="E55" s="30">
        <v>1465</v>
      </c>
      <c r="F55" s="13">
        <v>133</v>
      </c>
      <c r="G55" s="13">
        <v>358</v>
      </c>
      <c r="H55" s="13">
        <v>1</v>
      </c>
      <c r="I55" s="13">
        <v>5</v>
      </c>
      <c r="J55" s="13">
        <v>186</v>
      </c>
      <c r="K55" s="13">
        <v>304</v>
      </c>
      <c r="L55" s="13">
        <v>152</v>
      </c>
      <c r="M55" s="4">
        <v>0</v>
      </c>
      <c r="N55" s="13">
        <v>1</v>
      </c>
      <c r="O55" s="13">
        <v>116</v>
      </c>
      <c r="P55" s="13">
        <v>7</v>
      </c>
      <c r="Q55" s="13">
        <v>4</v>
      </c>
      <c r="R55" s="13">
        <v>4</v>
      </c>
      <c r="S55" s="13">
        <v>1</v>
      </c>
    </row>
    <row r="56" spans="2:19" s="168" customFormat="1" ht="22.6" customHeight="1">
      <c r="B56" s="21"/>
      <c r="C56" s="37" t="s">
        <v>42</v>
      </c>
      <c r="D56" s="30">
        <v>4714</v>
      </c>
      <c r="E56" s="30">
        <v>3237</v>
      </c>
      <c r="F56" s="30">
        <v>581</v>
      </c>
      <c r="G56" s="13">
        <v>781</v>
      </c>
      <c r="H56" s="30">
        <v>19</v>
      </c>
      <c r="I56" s="30">
        <v>10</v>
      </c>
      <c r="J56" s="30">
        <v>513</v>
      </c>
      <c r="K56" s="30">
        <v>621</v>
      </c>
      <c r="L56" s="30">
        <v>718</v>
      </c>
      <c r="M56" s="167">
        <v>0</v>
      </c>
      <c r="N56" s="30">
        <v>126</v>
      </c>
      <c r="O56" s="30">
        <v>130</v>
      </c>
      <c r="P56" s="30">
        <v>6</v>
      </c>
      <c r="Q56" s="30">
        <v>5</v>
      </c>
      <c r="R56" s="30">
        <v>11</v>
      </c>
      <c r="S56" s="30">
        <v>2</v>
      </c>
    </row>
    <row r="57" spans="2:19" s="46" customFormat="1">
      <c r="B57" s="6" t="s">
        <v>304</v>
      </c>
      <c r="C57" s="35" t="s">
        <v>30</v>
      </c>
      <c r="D57" s="30">
        <v>3830</v>
      </c>
      <c r="E57" s="30">
        <v>1774</v>
      </c>
      <c r="F57" s="13">
        <v>455</v>
      </c>
      <c r="G57" s="13">
        <v>481</v>
      </c>
      <c r="H57" s="13">
        <v>19</v>
      </c>
      <c r="I57" s="13">
        <v>8</v>
      </c>
      <c r="J57" s="13">
        <v>331</v>
      </c>
      <c r="K57" s="13">
        <v>289</v>
      </c>
      <c r="L57" s="13">
        <v>591</v>
      </c>
      <c r="M57" s="4">
        <v>0</v>
      </c>
      <c r="N57" s="13">
        <v>124</v>
      </c>
      <c r="O57" s="13">
        <v>12</v>
      </c>
      <c r="P57" s="13">
        <v>5</v>
      </c>
      <c r="Q57" s="13">
        <v>1</v>
      </c>
      <c r="R57" s="13">
        <v>7</v>
      </c>
      <c r="S57" s="13">
        <v>0</v>
      </c>
    </row>
    <row r="58" spans="2:19" s="46" customFormat="1" ht="17.7" thickBot="1">
      <c r="B58" s="7"/>
      <c r="C58" s="38" t="s">
        <v>31</v>
      </c>
      <c r="D58" s="22">
        <v>884</v>
      </c>
      <c r="E58" s="22">
        <v>1463</v>
      </c>
      <c r="F58" s="29">
        <v>126</v>
      </c>
      <c r="G58" s="29">
        <v>300</v>
      </c>
      <c r="H58" s="29">
        <v>0</v>
      </c>
      <c r="I58" s="29">
        <v>2</v>
      </c>
      <c r="J58" s="29">
        <v>182</v>
      </c>
      <c r="K58" s="29">
        <v>332</v>
      </c>
      <c r="L58" s="29">
        <v>127</v>
      </c>
      <c r="M58" s="8">
        <v>0</v>
      </c>
      <c r="N58" s="29">
        <v>2</v>
      </c>
      <c r="O58" s="29">
        <v>118</v>
      </c>
      <c r="P58" s="29">
        <v>1</v>
      </c>
      <c r="Q58" s="29">
        <v>4</v>
      </c>
      <c r="R58" s="29">
        <v>4</v>
      </c>
      <c r="S58" s="29">
        <v>2</v>
      </c>
    </row>
    <row r="59" spans="2:19">
      <c r="B59" s="9" t="s">
        <v>192</v>
      </c>
      <c r="C59" s="16"/>
      <c r="D59" s="5"/>
      <c r="E59" s="5"/>
      <c r="F59" s="5"/>
      <c r="G59" s="5"/>
      <c r="H59" s="5"/>
      <c r="I59" s="5"/>
      <c r="J59" s="5"/>
      <c r="K59" s="5"/>
      <c r="L59" s="10" t="s">
        <v>43</v>
      </c>
      <c r="M59" s="5"/>
      <c r="N59" s="5"/>
      <c r="O59" s="5"/>
      <c r="P59" s="5"/>
      <c r="Q59" s="5"/>
      <c r="R59" s="5"/>
      <c r="S59" s="5"/>
    </row>
    <row r="62" spans="2:19">
      <c r="F62" s="156">
        <v>1</v>
      </c>
      <c r="N62">
        <v>2</v>
      </c>
    </row>
    <row r="64" spans="2:19">
      <c r="E64" s="1"/>
      <c r="F64" s="1"/>
      <c r="G64" s="1"/>
    </row>
    <row r="65" spans="5:7">
      <c r="E65" s="1"/>
      <c r="F65" s="1"/>
      <c r="G65" s="1"/>
    </row>
    <row r="66" spans="5:7">
      <c r="E66" s="1"/>
      <c r="F66" s="1"/>
      <c r="G66" s="1"/>
    </row>
  </sheetData>
  <mergeCells count="12">
    <mergeCell ref="B1:I1"/>
    <mergeCell ref="B2:I2"/>
    <mergeCell ref="B5:C7"/>
    <mergeCell ref="B3:S3"/>
    <mergeCell ref="N5:O6"/>
    <mergeCell ref="P5:Q6"/>
    <mergeCell ref="R5:S6"/>
    <mergeCell ref="D5:E6"/>
    <mergeCell ref="F5:G6"/>
    <mergeCell ref="H5:I6"/>
    <mergeCell ref="J5:K6"/>
    <mergeCell ref="L5:M6"/>
  </mergeCells>
  <phoneticPr fontId="3" type="noConversion"/>
  <pageMargins left="0.58333333333333337" right="0.44791666666666669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9"/>
  <sheetViews>
    <sheetView view="pageBreakPreview" zoomScaleNormal="100" zoomScaleSheetLayoutView="100" workbookViewId="0">
      <pane xSplit="3" ySplit="13" topLeftCell="D20" activePane="bottomRight" state="frozen"/>
      <selection pane="topRight" activeCell="D1" sqref="D1"/>
      <selection pane="bottomLeft" activeCell="A14" sqref="A14"/>
      <selection pane="bottomRight" activeCell="P38" sqref="P38"/>
    </sheetView>
  </sheetViews>
  <sheetFormatPr defaultRowHeight="17"/>
  <cols>
    <col min="1" max="1" width="1.25" customWidth="1"/>
    <col min="2" max="2" width="11" customWidth="1"/>
    <col min="3" max="3" width="4.625" style="15" customWidth="1"/>
    <col min="4" max="9" width="12.25" customWidth="1"/>
    <col min="10" max="10" width="9.75" customWidth="1"/>
    <col min="11" max="11" width="9.625" customWidth="1"/>
    <col min="12" max="19" width="9" customWidth="1"/>
  </cols>
  <sheetData>
    <row r="1" spans="2:19" ht="12.1" customHeight="1">
      <c r="B1" s="283" t="s">
        <v>82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</row>
    <row r="2" spans="2:19" ht="32.299999999999997" customHeight="1">
      <c r="B2" s="274" t="s">
        <v>253</v>
      </c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</row>
    <row r="3" spans="2:19" ht="18.7" customHeight="1">
      <c r="B3" s="39"/>
      <c r="C3" s="39"/>
      <c r="D3" s="39"/>
      <c r="E3" s="39"/>
      <c r="F3" s="39"/>
      <c r="G3" s="39"/>
      <c r="H3" s="39"/>
      <c r="I3" s="148" t="s">
        <v>89</v>
      </c>
      <c r="J3" s="74" t="s">
        <v>309</v>
      </c>
      <c r="K3" s="39"/>
      <c r="L3" s="39"/>
      <c r="M3" s="39"/>
      <c r="N3" s="39"/>
      <c r="O3" s="39"/>
      <c r="P3" s="39"/>
      <c r="Q3" s="39"/>
      <c r="R3" s="39"/>
      <c r="S3" s="39"/>
    </row>
    <row r="4" spans="2:19" ht="14.95" customHeight="1" thickBot="1">
      <c r="S4" s="75" t="s">
        <v>50</v>
      </c>
    </row>
    <row r="5" spans="2:19" ht="16.5" customHeight="1">
      <c r="B5" s="284" t="s">
        <v>90</v>
      </c>
      <c r="C5" s="285"/>
      <c r="D5" s="279" t="s">
        <v>22</v>
      </c>
      <c r="E5" s="279"/>
      <c r="F5" s="279" t="s">
        <v>23</v>
      </c>
      <c r="G5" s="279"/>
      <c r="H5" s="279" t="s">
        <v>24</v>
      </c>
      <c r="I5" s="279"/>
      <c r="J5" s="279" t="s">
        <v>25</v>
      </c>
      <c r="K5" s="279"/>
      <c r="L5" s="279" t="s">
        <v>26</v>
      </c>
      <c r="M5" s="279"/>
      <c r="N5" s="279" t="s">
        <v>94</v>
      </c>
      <c r="O5" s="279"/>
      <c r="P5" s="279" t="s">
        <v>20</v>
      </c>
      <c r="Q5" s="279"/>
      <c r="R5" s="279" t="s">
        <v>19</v>
      </c>
      <c r="S5" s="280"/>
    </row>
    <row r="6" spans="2:19">
      <c r="B6" s="286"/>
      <c r="C6" s="287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2"/>
    </row>
    <row r="7" spans="2:19" ht="20.25" customHeight="1">
      <c r="B7" s="288"/>
      <c r="C7" s="289"/>
      <c r="D7" s="115" t="s">
        <v>27</v>
      </c>
      <c r="E7" s="113" t="s">
        <v>28</v>
      </c>
      <c r="F7" s="116" t="s">
        <v>27</v>
      </c>
      <c r="G7" s="113" t="s">
        <v>28</v>
      </c>
      <c r="H7" s="116" t="s">
        <v>27</v>
      </c>
      <c r="I7" s="113" t="s">
        <v>28</v>
      </c>
      <c r="J7" s="116" t="s">
        <v>27</v>
      </c>
      <c r="K7" s="113" t="s">
        <v>28</v>
      </c>
      <c r="L7" s="116" t="s">
        <v>27</v>
      </c>
      <c r="M7" s="113" t="s">
        <v>28</v>
      </c>
      <c r="N7" s="116" t="s">
        <v>27</v>
      </c>
      <c r="O7" s="113" t="s">
        <v>28</v>
      </c>
      <c r="P7" s="116" t="s">
        <v>27</v>
      </c>
      <c r="Q7" s="113" t="s">
        <v>28</v>
      </c>
      <c r="R7" s="116" t="s">
        <v>27</v>
      </c>
      <c r="S7" s="114" t="s">
        <v>28</v>
      </c>
    </row>
    <row r="8" spans="2:19" hidden="1">
      <c r="B8" s="11"/>
      <c r="C8" s="34" t="s">
        <v>42</v>
      </c>
      <c r="D8" s="13">
        <v>3435</v>
      </c>
      <c r="E8" s="13">
        <v>5654</v>
      </c>
      <c r="F8" s="13">
        <v>682</v>
      </c>
      <c r="G8" s="13">
        <v>3186</v>
      </c>
      <c r="H8" s="13">
        <v>172</v>
      </c>
      <c r="I8" s="13">
        <v>198</v>
      </c>
      <c r="J8" s="13">
        <v>364</v>
      </c>
      <c r="K8" s="13">
        <v>1287</v>
      </c>
      <c r="L8" s="13">
        <v>774</v>
      </c>
      <c r="M8" s="5">
        <v>0</v>
      </c>
      <c r="N8" s="13">
        <v>59</v>
      </c>
      <c r="O8" s="13">
        <v>87</v>
      </c>
      <c r="P8" s="13">
        <v>9</v>
      </c>
      <c r="Q8" s="13">
        <v>7</v>
      </c>
      <c r="R8" s="13">
        <v>58</v>
      </c>
      <c r="S8" s="13">
        <v>4</v>
      </c>
    </row>
    <row r="9" spans="2:19" hidden="1">
      <c r="B9" s="3" t="s">
        <v>29</v>
      </c>
      <c r="C9" s="35" t="s">
        <v>30</v>
      </c>
      <c r="D9" s="14">
        <v>2862</v>
      </c>
      <c r="E9" s="14">
        <v>3572</v>
      </c>
      <c r="F9" s="14">
        <v>574</v>
      </c>
      <c r="G9" s="14">
        <v>2164</v>
      </c>
      <c r="H9" s="14">
        <v>161</v>
      </c>
      <c r="I9" s="14">
        <v>68</v>
      </c>
      <c r="J9" s="14">
        <v>263</v>
      </c>
      <c r="K9" s="14">
        <v>683</v>
      </c>
      <c r="L9" s="14">
        <v>612</v>
      </c>
      <c r="M9" s="5">
        <v>0</v>
      </c>
      <c r="N9" s="14">
        <v>58</v>
      </c>
      <c r="O9" s="13">
        <v>3</v>
      </c>
      <c r="P9" s="13">
        <v>5</v>
      </c>
      <c r="Q9" s="13">
        <v>3</v>
      </c>
      <c r="R9" s="13">
        <v>49</v>
      </c>
      <c r="S9" s="13">
        <v>2</v>
      </c>
    </row>
    <row r="10" spans="2:19" s="25" customFormat="1" ht="20.25" hidden="1" customHeight="1">
      <c r="B10" s="28"/>
      <c r="C10" s="36" t="s">
        <v>31</v>
      </c>
      <c r="D10" s="26">
        <v>573</v>
      </c>
      <c r="E10" s="26">
        <v>2082</v>
      </c>
      <c r="F10" s="26">
        <v>108</v>
      </c>
      <c r="G10" s="26">
        <v>1022</v>
      </c>
      <c r="H10" s="26">
        <v>11</v>
      </c>
      <c r="I10" s="26">
        <v>126</v>
      </c>
      <c r="J10" s="26">
        <v>101</v>
      </c>
      <c r="K10" s="26">
        <v>604</v>
      </c>
      <c r="L10" s="26">
        <v>162</v>
      </c>
      <c r="M10" s="27">
        <v>0</v>
      </c>
      <c r="N10" s="26">
        <v>1</v>
      </c>
      <c r="O10" s="24">
        <v>84</v>
      </c>
      <c r="P10" s="24">
        <v>4</v>
      </c>
      <c r="Q10" s="24">
        <v>4</v>
      </c>
      <c r="R10" s="24">
        <v>9</v>
      </c>
      <c r="S10" s="24">
        <v>2</v>
      </c>
    </row>
    <row r="11" spans="2:19" s="20" customFormat="1" ht="22.6" hidden="1" customHeight="1">
      <c r="B11" s="17"/>
      <c r="C11" s="37" t="s">
        <v>42</v>
      </c>
      <c r="D11" s="18">
        <v>4051</v>
      </c>
      <c r="E11" s="18">
        <v>6399</v>
      </c>
      <c r="F11" s="18">
        <v>819</v>
      </c>
      <c r="G11" s="18">
        <v>3481</v>
      </c>
      <c r="H11" s="18">
        <v>173</v>
      </c>
      <c r="I11" s="18">
        <v>217</v>
      </c>
      <c r="J11" s="18">
        <v>314</v>
      </c>
      <c r="K11" s="18">
        <v>1209</v>
      </c>
      <c r="L11" s="18">
        <v>1112</v>
      </c>
      <c r="M11" s="19"/>
      <c r="N11" s="18">
        <v>51</v>
      </c>
      <c r="O11" s="30">
        <v>64</v>
      </c>
      <c r="P11" s="31">
        <v>7</v>
      </c>
      <c r="Q11" s="30">
        <v>7</v>
      </c>
      <c r="R11" s="31">
        <v>74</v>
      </c>
      <c r="S11" s="30">
        <v>2</v>
      </c>
    </row>
    <row r="12" spans="2:19" hidden="1">
      <c r="B12" s="3" t="s">
        <v>32</v>
      </c>
      <c r="C12" s="35" t="s">
        <v>30</v>
      </c>
      <c r="D12" s="14">
        <v>3396</v>
      </c>
      <c r="E12" s="14">
        <v>4088</v>
      </c>
      <c r="F12" s="14">
        <v>690</v>
      </c>
      <c r="G12" s="14">
        <v>2246</v>
      </c>
      <c r="H12" s="14">
        <v>155</v>
      </c>
      <c r="I12" s="14">
        <v>56</v>
      </c>
      <c r="J12" s="14">
        <v>244</v>
      </c>
      <c r="K12" s="14">
        <v>755</v>
      </c>
      <c r="L12" s="14">
        <v>904</v>
      </c>
      <c r="M12" s="5">
        <v>0</v>
      </c>
      <c r="N12" s="14">
        <v>50</v>
      </c>
      <c r="O12" s="13">
        <v>1</v>
      </c>
      <c r="P12" s="32">
        <v>4</v>
      </c>
      <c r="Q12" s="13">
        <v>2</v>
      </c>
      <c r="R12" s="32">
        <v>58</v>
      </c>
      <c r="S12" s="13">
        <v>1</v>
      </c>
    </row>
    <row r="13" spans="2:19" s="25" customFormat="1" ht="20.25" hidden="1" customHeight="1">
      <c r="B13" s="23"/>
      <c r="C13" s="36" t="s">
        <v>31</v>
      </c>
      <c r="D13" s="26">
        <v>655</v>
      </c>
      <c r="E13" s="26">
        <v>2311</v>
      </c>
      <c r="F13" s="26">
        <v>129</v>
      </c>
      <c r="G13" s="26">
        <v>1235</v>
      </c>
      <c r="H13" s="26">
        <v>18</v>
      </c>
      <c r="I13" s="26">
        <v>161</v>
      </c>
      <c r="J13" s="26">
        <v>70</v>
      </c>
      <c r="K13" s="26">
        <v>454</v>
      </c>
      <c r="L13" s="26">
        <v>208</v>
      </c>
      <c r="M13" s="27">
        <v>0</v>
      </c>
      <c r="N13" s="26">
        <v>1</v>
      </c>
      <c r="O13" s="24">
        <v>63</v>
      </c>
      <c r="P13" s="33">
        <v>3</v>
      </c>
      <c r="Q13" s="24">
        <v>5</v>
      </c>
      <c r="R13" s="33">
        <v>16</v>
      </c>
      <c r="S13" s="24">
        <v>1</v>
      </c>
    </row>
    <row r="14" spans="2:19" s="20" customFormat="1" ht="29.25" customHeight="1">
      <c r="B14" s="21"/>
      <c r="C14" s="37" t="s">
        <v>42</v>
      </c>
      <c r="D14" s="18">
        <f>D17+D20+D23+D26+D29</f>
        <v>4714</v>
      </c>
      <c r="E14" s="18">
        <f t="shared" ref="E14" si="0">E17+E20+E23+E26+E29</f>
        <v>3237</v>
      </c>
      <c r="F14" s="18">
        <f t="shared" ref="F14:H14" si="1">F17+F20+F23+F26+F29</f>
        <v>581</v>
      </c>
      <c r="G14" s="18">
        <f t="shared" ref="G14" si="2">G17+G20+G23+G26+G29</f>
        <v>781</v>
      </c>
      <c r="H14" s="18">
        <f t="shared" si="1"/>
        <v>19</v>
      </c>
      <c r="I14" s="18">
        <f t="shared" ref="I14:S14" si="3">I17+I20+I23+I26+I29</f>
        <v>10</v>
      </c>
      <c r="J14" s="18">
        <f t="shared" si="3"/>
        <v>513</v>
      </c>
      <c r="K14" s="18">
        <f t="shared" si="3"/>
        <v>621</v>
      </c>
      <c r="L14" s="18">
        <f t="shared" si="3"/>
        <v>718</v>
      </c>
      <c r="M14" s="18">
        <f t="shared" si="3"/>
        <v>0</v>
      </c>
      <c r="N14" s="18">
        <f t="shared" si="3"/>
        <v>126</v>
      </c>
      <c r="O14" s="18">
        <f t="shared" si="3"/>
        <v>130</v>
      </c>
      <c r="P14" s="18">
        <f t="shared" si="3"/>
        <v>6</v>
      </c>
      <c r="Q14" s="18">
        <f t="shared" si="3"/>
        <v>5</v>
      </c>
      <c r="R14" s="18">
        <f t="shared" si="3"/>
        <v>11</v>
      </c>
      <c r="S14" s="18">
        <f t="shared" si="3"/>
        <v>2</v>
      </c>
    </row>
    <row r="15" spans="2:19" ht="29.25" customHeight="1">
      <c r="B15" s="6" t="s">
        <v>83</v>
      </c>
      <c r="C15" s="35" t="s">
        <v>30</v>
      </c>
      <c r="D15" s="14">
        <f t="shared" ref="D15:E16" si="4">D18+D21+D24+D27+D30</f>
        <v>3830</v>
      </c>
      <c r="E15" s="14">
        <f t="shared" si="4"/>
        <v>1774</v>
      </c>
      <c r="F15" s="14">
        <f t="shared" ref="F15:H15" si="5">F18+F21+F24+F27+F30</f>
        <v>455</v>
      </c>
      <c r="G15" s="14">
        <f t="shared" ref="G15" si="6">G18+G21+G24+G27+G30</f>
        <v>481</v>
      </c>
      <c r="H15" s="14">
        <f t="shared" si="5"/>
        <v>19</v>
      </c>
      <c r="I15" s="14">
        <f t="shared" ref="I15:S15" si="7">I18+I21+I24+I27+I30</f>
        <v>8</v>
      </c>
      <c r="J15" s="14">
        <f t="shared" si="7"/>
        <v>331</v>
      </c>
      <c r="K15" s="14">
        <f t="shared" si="7"/>
        <v>289</v>
      </c>
      <c r="L15" s="14">
        <f t="shared" si="7"/>
        <v>591</v>
      </c>
      <c r="M15" s="14">
        <f t="shared" si="7"/>
        <v>0</v>
      </c>
      <c r="N15" s="14">
        <f t="shared" si="7"/>
        <v>124</v>
      </c>
      <c r="O15" s="14">
        <f t="shared" si="7"/>
        <v>12</v>
      </c>
      <c r="P15" s="14">
        <f t="shared" si="7"/>
        <v>5</v>
      </c>
      <c r="Q15" s="14">
        <f t="shared" si="7"/>
        <v>1</v>
      </c>
      <c r="R15" s="14">
        <f t="shared" si="7"/>
        <v>7</v>
      </c>
      <c r="S15" s="14">
        <f t="shared" si="7"/>
        <v>0</v>
      </c>
    </row>
    <row r="16" spans="2:19" s="25" customFormat="1" ht="36.700000000000003" customHeight="1">
      <c r="B16" s="23"/>
      <c r="C16" s="36" t="s">
        <v>31</v>
      </c>
      <c r="D16" s="26">
        <f t="shared" si="4"/>
        <v>884</v>
      </c>
      <c r="E16" s="26">
        <f t="shared" si="4"/>
        <v>1463</v>
      </c>
      <c r="F16" s="26">
        <f t="shared" ref="F16:H16" si="8">F19+F22+F25+F28+F31</f>
        <v>126</v>
      </c>
      <c r="G16" s="26">
        <f t="shared" ref="G16" si="9">G19+G22+G25+G28+G31</f>
        <v>300</v>
      </c>
      <c r="H16" s="26">
        <f t="shared" si="8"/>
        <v>0</v>
      </c>
      <c r="I16" s="26">
        <f t="shared" ref="I16:S16" si="10">I19+I22+I25+I28+I31</f>
        <v>2</v>
      </c>
      <c r="J16" s="26">
        <f t="shared" si="10"/>
        <v>182</v>
      </c>
      <c r="K16" s="26">
        <f t="shared" si="10"/>
        <v>332</v>
      </c>
      <c r="L16" s="26">
        <f t="shared" si="10"/>
        <v>127</v>
      </c>
      <c r="M16" s="26">
        <f t="shared" si="10"/>
        <v>0</v>
      </c>
      <c r="N16" s="26">
        <f t="shared" si="10"/>
        <v>2</v>
      </c>
      <c r="O16" s="26">
        <f t="shared" si="10"/>
        <v>118</v>
      </c>
      <c r="P16" s="26">
        <f t="shared" si="10"/>
        <v>1</v>
      </c>
      <c r="Q16" s="26">
        <f t="shared" si="10"/>
        <v>4</v>
      </c>
      <c r="R16" s="26">
        <f t="shared" si="10"/>
        <v>4</v>
      </c>
      <c r="S16" s="26">
        <f t="shared" si="10"/>
        <v>2</v>
      </c>
    </row>
    <row r="17" spans="2:19" s="20" customFormat="1" ht="32.299999999999997" customHeight="1">
      <c r="B17" s="21"/>
      <c r="C17" s="37" t="s">
        <v>42</v>
      </c>
      <c r="D17" s="18">
        <v>8</v>
      </c>
      <c r="E17" s="18">
        <v>41</v>
      </c>
      <c r="F17" s="18">
        <v>8</v>
      </c>
      <c r="G17" s="18">
        <v>0</v>
      </c>
      <c r="H17" s="18">
        <v>0</v>
      </c>
      <c r="I17" s="18">
        <v>0</v>
      </c>
      <c r="J17" s="18">
        <v>0</v>
      </c>
      <c r="K17" s="18">
        <v>2</v>
      </c>
      <c r="L17" s="18">
        <v>0</v>
      </c>
      <c r="M17" s="18">
        <v>0</v>
      </c>
      <c r="N17" s="18">
        <v>0</v>
      </c>
      <c r="O17" s="30">
        <v>21</v>
      </c>
      <c r="P17" s="18">
        <v>0</v>
      </c>
      <c r="Q17" s="30">
        <v>0</v>
      </c>
      <c r="R17" s="18">
        <v>0</v>
      </c>
      <c r="S17" s="30">
        <v>0</v>
      </c>
    </row>
    <row r="18" spans="2:19" ht="29.25" customHeight="1">
      <c r="B18" s="6" t="s">
        <v>84</v>
      </c>
      <c r="C18" s="35" t="s">
        <v>30</v>
      </c>
      <c r="D18" s="14">
        <v>8</v>
      </c>
      <c r="E18" s="14">
        <v>13</v>
      </c>
      <c r="F18" s="14">
        <v>8</v>
      </c>
      <c r="G18" s="14">
        <v>0</v>
      </c>
      <c r="H18" s="14">
        <v>0</v>
      </c>
      <c r="I18" s="14">
        <v>0</v>
      </c>
      <c r="J18" s="14">
        <v>0</v>
      </c>
      <c r="K18" s="14">
        <v>2</v>
      </c>
      <c r="L18" s="14">
        <v>0</v>
      </c>
      <c r="M18" s="14">
        <v>0</v>
      </c>
      <c r="N18" s="14">
        <v>0</v>
      </c>
      <c r="O18" s="14">
        <v>3</v>
      </c>
      <c r="P18" s="14">
        <v>0</v>
      </c>
      <c r="Q18" s="14">
        <v>0</v>
      </c>
      <c r="R18" s="14">
        <v>0</v>
      </c>
      <c r="S18" s="14">
        <v>0</v>
      </c>
    </row>
    <row r="19" spans="2:19" s="25" customFormat="1" ht="33.799999999999997" customHeight="1">
      <c r="B19" s="23"/>
      <c r="C19" s="36" t="s">
        <v>31</v>
      </c>
      <c r="D19" s="26">
        <v>0</v>
      </c>
      <c r="E19" s="26">
        <v>28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18</v>
      </c>
      <c r="P19" s="26">
        <v>0</v>
      </c>
      <c r="Q19" s="26">
        <v>0</v>
      </c>
      <c r="R19" s="26">
        <v>0</v>
      </c>
      <c r="S19" s="26">
        <v>0</v>
      </c>
    </row>
    <row r="20" spans="2:19" s="20" customFormat="1" ht="29.25" customHeight="1">
      <c r="B20" s="21"/>
      <c r="C20" s="37" t="s">
        <v>42</v>
      </c>
      <c r="D20" s="18">
        <v>201</v>
      </c>
      <c r="E20" s="18">
        <v>180</v>
      </c>
      <c r="F20" s="18">
        <v>40</v>
      </c>
      <c r="G20" s="18">
        <v>15</v>
      </c>
      <c r="H20" s="18">
        <v>2</v>
      </c>
      <c r="I20" s="18">
        <v>1</v>
      </c>
      <c r="J20" s="18">
        <v>42</v>
      </c>
      <c r="K20" s="18">
        <v>30</v>
      </c>
      <c r="L20" s="18">
        <v>12</v>
      </c>
      <c r="M20" s="18">
        <v>0</v>
      </c>
      <c r="N20" s="18">
        <v>28</v>
      </c>
      <c r="O20" s="18">
        <v>56</v>
      </c>
      <c r="P20" s="18">
        <v>1</v>
      </c>
      <c r="Q20" s="18">
        <v>2</v>
      </c>
      <c r="R20" s="18">
        <v>0</v>
      </c>
      <c r="S20" s="18">
        <v>0</v>
      </c>
    </row>
    <row r="21" spans="2:19" ht="29.25" customHeight="1">
      <c r="B21" s="6" t="s">
        <v>85</v>
      </c>
      <c r="C21" s="35" t="s">
        <v>30</v>
      </c>
      <c r="D21" s="14">
        <v>169</v>
      </c>
      <c r="E21" s="14">
        <v>59</v>
      </c>
      <c r="F21" s="14">
        <v>35</v>
      </c>
      <c r="G21" s="14">
        <v>9</v>
      </c>
      <c r="H21" s="14">
        <v>2</v>
      </c>
      <c r="I21" s="14">
        <v>1</v>
      </c>
      <c r="J21" s="14">
        <v>33</v>
      </c>
      <c r="K21" s="14">
        <v>9</v>
      </c>
      <c r="L21" s="14">
        <v>10</v>
      </c>
      <c r="M21" s="14">
        <v>0</v>
      </c>
      <c r="N21" s="14">
        <v>26</v>
      </c>
      <c r="O21" s="14">
        <v>4</v>
      </c>
      <c r="P21" s="14">
        <v>1</v>
      </c>
      <c r="Q21" s="14">
        <v>1</v>
      </c>
      <c r="R21" s="14">
        <v>0</v>
      </c>
      <c r="S21" s="14">
        <v>0</v>
      </c>
    </row>
    <row r="22" spans="2:19" s="25" customFormat="1" ht="39.75" customHeight="1">
      <c r="B22" s="23"/>
      <c r="C22" s="36" t="s">
        <v>31</v>
      </c>
      <c r="D22" s="26">
        <v>32</v>
      </c>
      <c r="E22" s="26">
        <v>121</v>
      </c>
      <c r="F22" s="26">
        <v>5</v>
      </c>
      <c r="G22" s="26">
        <v>6</v>
      </c>
      <c r="H22" s="26">
        <v>0</v>
      </c>
      <c r="I22" s="26">
        <v>0</v>
      </c>
      <c r="J22" s="26">
        <v>9</v>
      </c>
      <c r="K22" s="26">
        <v>21</v>
      </c>
      <c r="L22" s="26">
        <v>2</v>
      </c>
      <c r="M22" s="26">
        <v>0</v>
      </c>
      <c r="N22" s="26">
        <v>2</v>
      </c>
      <c r="O22" s="26">
        <v>52</v>
      </c>
      <c r="P22" s="26">
        <v>0</v>
      </c>
      <c r="Q22" s="26">
        <v>1</v>
      </c>
      <c r="R22" s="26">
        <v>0</v>
      </c>
      <c r="S22" s="26">
        <v>0</v>
      </c>
    </row>
    <row r="23" spans="2:19" s="20" customFormat="1" ht="36" customHeight="1">
      <c r="B23" s="21"/>
      <c r="C23" s="37" t="s">
        <v>42</v>
      </c>
      <c r="D23" s="18">
        <v>659</v>
      </c>
      <c r="E23" s="18">
        <v>442</v>
      </c>
      <c r="F23" s="18">
        <v>51</v>
      </c>
      <c r="G23" s="18">
        <v>96</v>
      </c>
      <c r="H23" s="18">
        <v>4</v>
      </c>
      <c r="I23" s="18">
        <v>1</v>
      </c>
      <c r="J23" s="18">
        <v>133</v>
      </c>
      <c r="K23" s="18">
        <v>105</v>
      </c>
      <c r="L23" s="18">
        <v>69</v>
      </c>
      <c r="M23" s="18">
        <v>0</v>
      </c>
      <c r="N23" s="18">
        <v>27</v>
      </c>
      <c r="O23" s="18">
        <v>20</v>
      </c>
      <c r="P23" s="18">
        <v>1</v>
      </c>
      <c r="Q23" s="18">
        <v>0</v>
      </c>
      <c r="R23" s="18">
        <v>2</v>
      </c>
      <c r="S23" s="18">
        <v>1</v>
      </c>
    </row>
    <row r="24" spans="2:19" ht="29.25" customHeight="1">
      <c r="B24" s="6" t="s">
        <v>86</v>
      </c>
      <c r="C24" s="35" t="s">
        <v>30</v>
      </c>
      <c r="D24" s="14">
        <v>547</v>
      </c>
      <c r="E24" s="14">
        <v>264</v>
      </c>
      <c r="F24" s="14">
        <v>43</v>
      </c>
      <c r="G24" s="14">
        <v>70</v>
      </c>
      <c r="H24" s="14">
        <v>4</v>
      </c>
      <c r="I24" s="14">
        <v>1</v>
      </c>
      <c r="J24" s="14">
        <v>94</v>
      </c>
      <c r="K24" s="14">
        <v>51</v>
      </c>
      <c r="L24" s="14">
        <v>58</v>
      </c>
      <c r="M24" s="14">
        <v>0</v>
      </c>
      <c r="N24" s="14">
        <v>27</v>
      </c>
      <c r="O24" s="14">
        <v>1</v>
      </c>
      <c r="P24" s="14">
        <v>1</v>
      </c>
      <c r="Q24" s="14">
        <v>0</v>
      </c>
      <c r="R24" s="14">
        <v>1</v>
      </c>
      <c r="S24" s="14">
        <v>0</v>
      </c>
    </row>
    <row r="25" spans="2:19" s="25" customFormat="1" ht="32.950000000000003" customHeight="1">
      <c r="B25" s="23"/>
      <c r="C25" s="36" t="s">
        <v>31</v>
      </c>
      <c r="D25" s="26">
        <v>112</v>
      </c>
      <c r="E25" s="26">
        <v>178</v>
      </c>
      <c r="F25" s="26">
        <v>8</v>
      </c>
      <c r="G25" s="26">
        <v>26</v>
      </c>
      <c r="H25" s="26">
        <v>0</v>
      </c>
      <c r="I25" s="26">
        <v>0</v>
      </c>
      <c r="J25" s="26">
        <v>39</v>
      </c>
      <c r="K25" s="26">
        <v>54</v>
      </c>
      <c r="L25" s="26">
        <v>11</v>
      </c>
      <c r="M25" s="26">
        <v>0</v>
      </c>
      <c r="N25" s="26">
        <v>0</v>
      </c>
      <c r="O25" s="26">
        <v>19</v>
      </c>
      <c r="P25" s="26">
        <v>0</v>
      </c>
      <c r="Q25" s="26">
        <v>0</v>
      </c>
      <c r="R25" s="26">
        <v>1</v>
      </c>
      <c r="S25" s="26">
        <v>1</v>
      </c>
    </row>
    <row r="26" spans="2:19" s="20" customFormat="1" ht="32.950000000000003" customHeight="1">
      <c r="B26" s="21"/>
      <c r="C26" s="37" t="s">
        <v>42</v>
      </c>
      <c r="D26" s="18">
        <v>3846</v>
      </c>
      <c r="E26" s="18">
        <v>2571</v>
      </c>
      <c r="F26" s="18">
        <v>482</v>
      </c>
      <c r="G26" s="18">
        <v>669</v>
      </c>
      <c r="H26" s="18">
        <v>13</v>
      </c>
      <c r="I26" s="18">
        <v>8</v>
      </c>
      <c r="J26" s="18">
        <v>338</v>
      </c>
      <c r="K26" s="18">
        <v>484</v>
      </c>
      <c r="L26" s="18">
        <v>637</v>
      </c>
      <c r="M26" s="18">
        <v>0</v>
      </c>
      <c r="N26" s="18">
        <v>71</v>
      </c>
      <c r="O26" s="18">
        <v>33</v>
      </c>
      <c r="P26" s="18">
        <v>4</v>
      </c>
      <c r="Q26" s="18">
        <v>3</v>
      </c>
      <c r="R26" s="18">
        <v>9</v>
      </c>
      <c r="S26" s="18">
        <v>1</v>
      </c>
    </row>
    <row r="27" spans="2:19" ht="29.25" customHeight="1">
      <c r="B27" s="6" t="s">
        <v>87</v>
      </c>
      <c r="C27" s="35" t="s">
        <v>30</v>
      </c>
      <c r="D27" s="14">
        <v>3106</v>
      </c>
      <c r="E27" s="14">
        <v>1435</v>
      </c>
      <c r="F27" s="14">
        <v>369</v>
      </c>
      <c r="G27" s="14">
        <v>401</v>
      </c>
      <c r="H27" s="14">
        <v>13</v>
      </c>
      <c r="I27" s="14">
        <v>6</v>
      </c>
      <c r="J27" s="14">
        <v>204</v>
      </c>
      <c r="K27" s="14">
        <v>227</v>
      </c>
      <c r="L27" s="14">
        <v>523</v>
      </c>
      <c r="M27" s="14">
        <v>0</v>
      </c>
      <c r="N27" s="14">
        <v>71</v>
      </c>
      <c r="O27" s="14">
        <v>4</v>
      </c>
      <c r="P27" s="14">
        <v>3</v>
      </c>
      <c r="Q27" s="14">
        <v>0</v>
      </c>
      <c r="R27" s="14">
        <v>6</v>
      </c>
      <c r="S27" s="14">
        <v>0</v>
      </c>
    </row>
    <row r="28" spans="2:19" s="25" customFormat="1" ht="32.950000000000003" customHeight="1">
      <c r="B28" s="23"/>
      <c r="C28" s="36" t="s">
        <v>31</v>
      </c>
      <c r="D28" s="26">
        <v>740</v>
      </c>
      <c r="E28" s="26">
        <v>1136</v>
      </c>
      <c r="F28" s="26">
        <v>113</v>
      </c>
      <c r="G28" s="26">
        <v>268</v>
      </c>
      <c r="H28" s="26">
        <v>0</v>
      </c>
      <c r="I28" s="26">
        <v>2</v>
      </c>
      <c r="J28" s="26">
        <v>134</v>
      </c>
      <c r="K28" s="26">
        <v>257</v>
      </c>
      <c r="L28" s="26">
        <v>114</v>
      </c>
      <c r="M28" s="26">
        <v>0</v>
      </c>
      <c r="N28" s="26">
        <v>0</v>
      </c>
      <c r="O28" s="26">
        <v>29</v>
      </c>
      <c r="P28" s="26">
        <v>1</v>
      </c>
      <c r="Q28" s="26">
        <v>3</v>
      </c>
      <c r="R28" s="26">
        <v>3</v>
      </c>
      <c r="S28" s="26">
        <v>1</v>
      </c>
    </row>
    <row r="29" spans="2:19" s="20" customFormat="1" ht="29.25" customHeight="1">
      <c r="B29" s="21"/>
      <c r="C29" s="37" t="s">
        <v>42</v>
      </c>
      <c r="D29" s="18">
        <v>0</v>
      </c>
      <c r="E29" s="18">
        <v>3</v>
      </c>
      <c r="F29" s="18">
        <v>0</v>
      </c>
      <c r="G29" s="18">
        <v>1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</row>
    <row r="30" spans="2:19" ht="29.25" customHeight="1">
      <c r="B30" s="6" t="s">
        <v>88</v>
      </c>
      <c r="C30" s="35" t="s">
        <v>30</v>
      </c>
      <c r="D30" s="14">
        <v>0</v>
      </c>
      <c r="E30" s="14">
        <v>3</v>
      </c>
      <c r="F30" s="14">
        <v>0</v>
      </c>
      <c r="G30" s="14">
        <v>1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</row>
    <row r="31" spans="2:19" s="25" customFormat="1" ht="29.25" customHeight="1" thickBot="1">
      <c r="B31" s="72"/>
      <c r="C31" s="38" t="s">
        <v>31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</row>
    <row r="32" spans="2:19">
      <c r="B32" s="9" t="s">
        <v>192</v>
      </c>
      <c r="C32" s="16"/>
      <c r="D32" s="5"/>
      <c r="E32" s="5"/>
      <c r="F32" s="5"/>
      <c r="G32" s="5"/>
      <c r="H32" s="5"/>
      <c r="I32" s="5"/>
      <c r="J32" s="5"/>
      <c r="K32" s="5"/>
      <c r="L32" s="10" t="s">
        <v>43</v>
      </c>
      <c r="M32" s="5"/>
      <c r="N32" s="5"/>
      <c r="O32" s="5"/>
      <c r="P32" s="5"/>
      <c r="Q32" s="5"/>
      <c r="R32" s="5"/>
      <c r="S32" s="5"/>
    </row>
    <row r="33" spans="2:14">
      <c r="B33" s="160" t="s">
        <v>202</v>
      </c>
    </row>
    <row r="35" spans="2:14">
      <c r="F35" s="156">
        <v>3</v>
      </c>
      <c r="N35">
        <v>4</v>
      </c>
    </row>
    <row r="37" spans="2:14">
      <c r="E37" s="1"/>
      <c r="F37" s="1"/>
      <c r="G37" s="1"/>
    </row>
    <row r="38" spans="2:14">
      <c r="E38" s="1"/>
      <c r="F38" s="1"/>
      <c r="G38" s="1"/>
    </row>
    <row r="39" spans="2:14">
      <c r="E39" s="1"/>
      <c r="F39" s="1"/>
      <c r="G39" s="1"/>
    </row>
  </sheetData>
  <mergeCells count="11">
    <mergeCell ref="R5:S6"/>
    <mergeCell ref="B1:S1"/>
    <mergeCell ref="B2:S2"/>
    <mergeCell ref="B5:C7"/>
    <mergeCell ref="D5:E6"/>
    <mergeCell ref="F5:G6"/>
    <mergeCell ref="H5:I6"/>
    <mergeCell ref="J5:K6"/>
    <mergeCell ref="L5:M6"/>
    <mergeCell ref="N5:O6"/>
    <mergeCell ref="P5:Q6"/>
  </mergeCells>
  <phoneticPr fontId="3" type="noConversion"/>
  <pageMargins left="0.58333333333333337" right="0.44791666666666669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7"/>
  <sheetViews>
    <sheetView view="pageBreakPreview" zoomScaleNormal="100" zoomScaleSheetLayoutView="100" workbookViewId="0">
      <pane xSplit="2" ySplit="6" topLeftCell="C28" activePane="bottomRight" state="frozen"/>
      <selection pane="topRight" activeCell="C1" sqref="C1"/>
      <selection pane="bottomLeft" activeCell="A7" sqref="A7"/>
      <selection pane="bottomRight" activeCell="D33" sqref="D33"/>
    </sheetView>
  </sheetViews>
  <sheetFormatPr defaultRowHeight="17"/>
  <cols>
    <col min="1" max="1" width="3" style="1" customWidth="1"/>
    <col min="2" max="2" width="24.125" style="1" customWidth="1"/>
    <col min="3" max="3" width="6.375" style="1" customWidth="1"/>
    <col min="4" max="4" width="6.125" style="1" customWidth="1"/>
    <col min="5" max="17" width="5.625" style="1" customWidth="1"/>
    <col min="18" max="16384" width="9" style="1"/>
  </cols>
  <sheetData>
    <row r="1" spans="2:17" ht="10.55" customHeight="1"/>
    <row r="2" spans="2:17" ht="25.15">
      <c r="B2" s="274" t="s">
        <v>190</v>
      </c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</row>
    <row r="3" spans="2:17" ht="25.15">
      <c r="B3" s="40"/>
      <c r="C3" s="40"/>
      <c r="D3" s="40"/>
      <c r="E3" s="40"/>
      <c r="F3" s="40"/>
      <c r="G3" s="74" t="s">
        <v>89</v>
      </c>
      <c r="H3" s="297" t="s">
        <v>309</v>
      </c>
      <c r="I3" s="297"/>
      <c r="J3" s="40"/>
      <c r="K3" s="40"/>
      <c r="L3" s="40"/>
      <c r="M3" s="40"/>
      <c r="N3" s="40"/>
      <c r="O3" s="40"/>
      <c r="P3" s="40"/>
      <c r="Q3" s="40"/>
    </row>
    <row r="4" spans="2:17" ht="12.75" customHeight="1" thickBot="1">
      <c r="P4" s="290" t="s">
        <v>50</v>
      </c>
      <c r="Q4" s="290"/>
    </row>
    <row r="5" spans="2:17" ht="20.25" customHeight="1">
      <c r="B5" s="291" t="s">
        <v>137</v>
      </c>
      <c r="C5" s="293" t="s">
        <v>98</v>
      </c>
      <c r="D5" s="294"/>
      <c r="E5" s="294"/>
      <c r="F5" s="295" t="s">
        <v>99</v>
      </c>
      <c r="G5" s="296"/>
      <c r="H5" s="293"/>
      <c r="I5" s="295" t="s">
        <v>100</v>
      </c>
      <c r="J5" s="296"/>
      <c r="K5" s="293"/>
      <c r="L5" s="295" t="s">
        <v>101</v>
      </c>
      <c r="M5" s="296"/>
      <c r="N5" s="293"/>
      <c r="O5" s="295" t="s">
        <v>102</v>
      </c>
      <c r="P5" s="296"/>
      <c r="Q5" s="296"/>
    </row>
    <row r="6" spans="2:17" ht="20.25" customHeight="1">
      <c r="B6" s="292"/>
      <c r="C6" s="122" t="s">
        <v>103</v>
      </c>
      <c r="D6" s="120" t="s">
        <v>30</v>
      </c>
      <c r="E6" s="119" t="s">
        <v>31</v>
      </c>
      <c r="F6" s="118" t="s">
        <v>103</v>
      </c>
      <c r="G6" s="120" t="s">
        <v>30</v>
      </c>
      <c r="H6" s="119" t="s">
        <v>31</v>
      </c>
      <c r="I6" s="118" t="s">
        <v>103</v>
      </c>
      <c r="J6" s="120" t="s">
        <v>30</v>
      </c>
      <c r="K6" s="119" t="s">
        <v>31</v>
      </c>
      <c r="L6" s="118" t="s">
        <v>103</v>
      </c>
      <c r="M6" s="120" t="s">
        <v>30</v>
      </c>
      <c r="N6" s="119" t="s">
        <v>31</v>
      </c>
      <c r="O6" s="118" t="s">
        <v>103</v>
      </c>
      <c r="P6" s="120" t="s">
        <v>30</v>
      </c>
      <c r="Q6" s="121" t="s">
        <v>31</v>
      </c>
    </row>
    <row r="7" spans="2:17" ht="20.25" customHeight="1">
      <c r="B7" s="81" t="s">
        <v>138</v>
      </c>
      <c r="C7" s="262">
        <v>126</v>
      </c>
      <c r="D7" s="262">
        <v>124</v>
      </c>
      <c r="E7" s="262">
        <v>2</v>
      </c>
      <c r="F7" s="262">
        <v>1</v>
      </c>
      <c r="G7" s="262">
        <v>1</v>
      </c>
      <c r="H7" s="262">
        <v>0</v>
      </c>
      <c r="I7" s="262">
        <v>0</v>
      </c>
      <c r="J7" s="262">
        <v>0</v>
      </c>
      <c r="K7" s="262">
        <v>0</v>
      </c>
      <c r="L7" s="262">
        <v>1</v>
      </c>
      <c r="M7" s="262">
        <v>1</v>
      </c>
      <c r="N7" s="262">
        <v>0</v>
      </c>
      <c r="O7" s="262">
        <v>124</v>
      </c>
      <c r="P7" s="262">
        <v>122</v>
      </c>
      <c r="Q7" s="262">
        <v>2</v>
      </c>
    </row>
    <row r="8" spans="2:17" ht="20.25" customHeight="1">
      <c r="B8" s="77" t="s">
        <v>104</v>
      </c>
      <c r="C8" s="263">
        <v>0</v>
      </c>
      <c r="D8" s="263">
        <v>0</v>
      </c>
      <c r="E8" s="263">
        <v>0</v>
      </c>
      <c r="F8" s="263">
        <v>0</v>
      </c>
      <c r="G8" s="263">
        <v>0</v>
      </c>
      <c r="H8" s="263">
        <v>0</v>
      </c>
      <c r="I8" s="263">
        <v>0</v>
      </c>
      <c r="J8" s="263">
        <v>0</v>
      </c>
      <c r="K8" s="263">
        <v>0</v>
      </c>
      <c r="L8" s="263">
        <v>0</v>
      </c>
      <c r="M8" s="263">
        <v>0</v>
      </c>
      <c r="N8" s="263">
        <v>0</v>
      </c>
      <c r="O8" s="263">
        <v>0</v>
      </c>
      <c r="P8" s="263">
        <v>0</v>
      </c>
      <c r="Q8" s="263">
        <v>0</v>
      </c>
    </row>
    <row r="9" spans="2:17" ht="20.25" customHeight="1">
      <c r="B9" s="77" t="s">
        <v>105</v>
      </c>
      <c r="C9" s="263">
        <v>0</v>
      </c>
      <c r="D9" s="263">
        <v>0</v>
      </c>
      <c r="E9" s="263">
        <v>0</v>
      </c>
      <c r="F9" s="263">
        <v>0</v>
      </c>
      <c r="G9" s="263">
        <v>0</v>
      </c>
      <c r="H9" s="263">
        <v>0</v>
      </c>
      <c r="I9" s="263">
        <v>0</v>
      </c>
      <c r="J9" s="263">
        <v>0</v>
      </c>
      <c r="K9" s="263">
        <v>0</v>
      </c>
      <c r="L9" s="263">
        <v>0</v>
      </c>
      <c r="M9" s="263">
        <v>0</v>
      </c>
      <c r="N9" s="263">
        <v>0</v>
      </c>
      <c r="O9" s="263">
        <v>0</v>
      </c>
      <c r="P9" s="263">
        <v>0</v>
      </c>
      <c r="Q9" s="263">
        <v>0</v>
      </c>
    </row>
    <row r="10" spans="2:17" ht="20.25" customHeight="1">
      <c r="B10" s="77" t="s">
        <v>106</v>
      </c>
      <c r="C10" s="263">
        <v>28</v>
      </c>
      <c r="D10" s="263">
        <v>26</v>
      </c>
      <c r="E10" s="263">
        <v>2</v>
      </c>
      <c r="F10" s="263">
        <v>0</v>
      </c>
      <c r="G10" s="263">
        <v>0</v>
      </c>
      <c r="H10" s="263">
        <v>0</v>
      </c>
      <c r="I10" s="263">
        <v>0</v>
      </c>
      <c r="J10" s="263">
        <v>0</v>
      </c>
      <c r="K10" s="263">
        <v>0</v>
      </c>
      <c r="L10" s="263">
        <v>1</v>
      </c>
      <c r="M10" s="263">
        <v>1</v>
      </c>
      <c r="N10" s="263">
        <v>0</v>
      </c>
      <c r="O10" s="263">
        <v>27</v>
      </c>
      <c r="P10" s="263">
        <v>25</v>
      </c>
      <c r="Q10" s="263">
        <v>2</v>
      </c>
    </row>
    <row r="11" spans="2:17" ht="20.25" customHeight="1">
      <c r="B11" s="77" t="s">
        <v>107</v>
      </c>
      <c r="C11" s="263">
        <v>27</v>
      </c>
      <c r="D11" s="263">
        <v>27</v>
      </c>
      <c r="E11" s="263">
        <v>0</v>
      </c>
      <c r="F11" s="263">
        <v>0</v>
      </c>
      <c r="G11" s="263">
        <v>0</v>
      </c>
      <c r="H11" s="263">
        <v>0</v>
      </c>
      <c r="I11" s="263">
        <v>0</v>
      </c>
      <c r="J11" s="263">
        <v>0</v>
      </c>
      <c r="K11" s="263">
        <v>0</v>
      </c>
      <c r="L11" s="263">
        <v>0</v>
      </c>
      <c r="M11" s="263">
        <v>0</v>
      </c>
      <c r="N11" s="263">
        <v>0</v>
      </c>
      <c r="O11" s="263">
        <v>27</v>
      </c>
      <c r="P11" s="263">
        <v>27</v>
      </c>
      <c r="Q11" s="263">
        <v>0</v>
      </c>
    </row>
    <row r="12" spans="2:17" ht="20.25" customHeight="1">
      <c r="B12" s="77" t="s">
        <v>108</v>
      </c>
      <c r="C12" s="263">
        <v>9</v>
      </c>
      <c r="D12" s="263">
        <v>9</v>
      </c>
      <c r="E12" s="263">
        <v>0</v>
      </c>
      <c r="F12" s="263">
        <v>1</v>
      </c>
      <c r="G12" s="263">
        <v>1</v>
      </c>
      <c r="H12" s="263">
        <v>0</v>
      </c>
      <c r="I12" s="263">
        <v>0</v>
      </c>
      <c r="J12" s="263">
        <v>0</v>
      </c>
      <c r="K12" s="263">
        <v>0</v>
      </c>
      <c r="L12" s="263">
        <v>0</v>
      </c>
      <c r="M12" s="263">
        <v>0</v>
      </c>
      <c r="N12" s="263">
        <v>0</v>
      </c>
      <c r="O12" s="263">
        <v>8</v>
      </c>
      <c r="P12" s="263">
        <v>8</v>
      </c>
      <c r="Q12" s="263">
        <v>0</v>
      </c>
    </row>
    <row r="13" spans="2:17" ht="20.25" customHeight="1">
      <c r="B13" s="77" t="s">
        <v>109</v>
      </c>
      <c r="C13" s="263">
        <v>34</v>
      </c>
      <c r="D13" s="263">
        <v>34</v>
      </c>
      <c r="E13" s="263">
        <v>0</v>
      </c>
      <c r="F13" s="263">
        <v>0</v>
      </c>
      <c r="G13" s="263">
        <v>0</v>
      </c>
      <c r="H13" s="263">
        <v>0</v>
      </c>
      <c r="I13" s="263">
        <v>0</v>
      </c>
      <c r="J13" s="263">
        <v>0</v>
      </c>
      <c r="K13" s="263">
        <v>0</v>
      </c>
      <c r="L13" s="263">
        <v>0</v>
      </c>
      <c r="M13" s="263">
        <v>0</v>
      </c>
      <c r="N13" s="263">
        <v>0</v>
      </c>
      <c r="O13" s="263">
        <v>34</v>
      </c>
      <c r="P13" s="263">
        <v>34</v>
      </c>
      <c r="Q13" s="263">
        <v>0</v>
      </c>
    </row>
    <row r="14" spans="2:17" ht="20.25" customHeight="1">
      <c r="B14" s="77" t="s">
        <v>110</v>
      </c>
      <c r="C14" s="263">
        <v>14</v>
      </c>
      <c r="D14" s="263">
        <v>14</v>
      </c>
      <c r="E14" s="263">
        <v>0</v>
      </c>
      <c r="F14" s="263">
        <v>0</v>
      </c>
      <c r="G14" s="263">
        <v>0</v>
      </c>
      <c r="H14" s="263">
        <v>0</v>
      </c>
      <c r="I14" s="263">
        <v>0</v>
      </c>
      <c r="J14" s="263">
        <v>0</v>
      </c>
      <c r="K14" s="263">
        <v>0</v>
      </c>
      <c r="L14" s="263">
        <v>0</v>
      </c>
      <c r="M14" s="263">
        <v>0</v>
      </c>
      <c r="N14" s="263">
        <v>0</v>
      </c>
      <c r="O14" s="263">
        <v>14</v>
      </c>
      <c r="P14" s="263">
        <v>14</v>
      </c>
      <c r="Q14" s="263">
        <v>0</v>
      </c>
    </row>
    <row r="15" spans="2:17" ht="20.25" customHeight="1">
      <c r="B15" s="77" t="s">
        <v>111</v>
      </c>
      <c r="C15" s="263">
        <v>8</v>
      </c>
      <c r="D15" s="263">
        <v>8</v>
      </c>
      <c r="E15" s="263">
        <v>0</v>
      </c>
      <c r="F15" s="263">
        <v>0</v>
      </c>
      <c r="G15" s="263">
        <v>0</v>
      </c>
      <c r="H15" s="263">
        <v>0</v>
      </c>
      <c r="I15" s="263">
        <v>0</v>
      </c>
      <c r="J15" s="263">
        <v>0</v>
      </c>
      <c r="K15" s="263">
        <v>0</v>
      </c>
      <c r="L15" s="263">
        <v>0</v>
      </c>
      <c r="M15" s="263">
        <v>0</v>
      </c>
      <c r="N15" s="263">
        <v>0</v>
      </c>
      <c r="O15" s="263">
        <v>8</v>
      </c>
      <c r="P15" s="263">
        <v>8</v>
      </c>
      <c r="Q15" s="263">
        <v>0</v>
      </c>
    </row>
    <row r="16" spans="2:17" ht="20.25" customHeight="1">
      <c r="B16" s="77" t="s">
        <v>112</v>
      </c>
      <c r="C16" s="263">
        <v>3</v>
      </c>
      <c r="D16" s="263">
        <v>3</v>
      </c>
      <c r="E16" s="263">
        <v>0</v>
      </c>
      <c r="F16" s="263">
        <v>0</v>
      </c>
      <c r="G16" s="263">
        <v>0</v>
      </c>
      <c r="H16" s="263">
        <v>0</v>
      </c>
      <c r="I16" s="263">
        <v>0</v>
      </c>
      <c r="J16" s="263">
        <v>0</v>
      </c>
      <c r="K16" s="263">
        <v>0</v>
      </c>
      <c r="L16" s="263">
        <v>0</v>
      </c>
      <c r="M16" s="263">
        <v>0</v>
      </c>
      <c r="N16" s="263">
        <v>0</v>
      </c>
      <c r="O16" s="263">
        <v>3</v>
      </c>
      <c r="P16" s="263">
        <v>3</v>
      </c>
      <c r="Q16" s="263">
        <v>0</v>
      </c>
    </row>
    <row r="17" spans="2:17" ht="20.25" customHeight="1">
      <c r="B17" s="77" t="s">
        <v>113</v>
      </c>
      <c r="C17" s="263">
        <v>1</v>
      </c>
      <c r="D17" s="263">
        <v>1</v>
      </c>
      <c r="E17" s="263">
        <v>0</v>
      </c>
      <c r="F17" s="263">
        <v>0</v>
      </c>
      <c r="G17" s="263">
        <v>0</v>
      </c>
      <c r="H17" s="263">
        <v>0</v>
      </c>
      <c r="I17" s="263">
        <v>0</v>
      </c>
      <c r="J17" s="263">
        <v>0</v>
      </c>
      <c r="K17" s="263">
        <v>0</v>
      </c>
      <c r="L17" s="263">
        <v>0</v>
      </c>
      <c r="M17" s="263">
        <v>0</v>
      </c>
      <c r="N17" s="263">
        <v>0</v>
      </c>
      <c r="O17" s="263">
        <v>1</v>
      </c>
      <c r="P17" s="263">
        <v>1</v>
      </c>
      <c r="Q17" s="263">
        <v>0</v>
      </c>
    </row>
    <row r="18" spans="2:17" ht="20.25" customHeight="1">
      <c r="B18" s="77" t="s">
        <v>114</v>
      </c>
      <c r="C18" s="263">
        <v>2</v>
      </c>
      <c r="D18" s="263">
        <v>2</v>
      </c>
      <c r="E18" s="263">
        <v>0</v>
      </c>
      <c r="F18" s="263">
        <v>0</v>
      </c>
      <c r="G18" s="263">
        <v>0</v>
      </c>
      <c r="H18" s="263">
        <v>0</v>
      </c>
      <c r="I18" s="263">
        <v>0</v>
      </c>
      <c r="J18" s="263">
        <v>0</v>
      </c>
      <c r="K18" s="263">
        <v>0</v>
      </c>
      <c r="L18" s="263">
        <v>0</v>
      </c>
      <c r="M18" s="263">
        <v>0</v>
      </c>
      <c r="N18" s="263">
        <v>0</v>
      </c>
      <c r="O18" s="263">
        <v>2</v>
      </c>
      <c r="P18" s="263">
        <v>2</v>
      </c>
      <c r="Q18" s="263">
        <v>0</v>
      </c>
    </row>
    <row r="19" spans="2:17" ht="20.25" customHeight="1">
      <c r="B19" s="76" t="s">
        <v>115</v>
      </c>
      <c r="C19" s="264">
        <v>0</v>
      </c>
      <c r="D19" s="264">
        <v>0</v>
      </c>
      <c r="E19" s="264">
        <v>0</v>
      </c>
      <c r="F19" s="264">
        <v>0</v>
      </c>
      <c r="G19" s="264">
        <v>0</v>
      </c>
      <c r="H19" s="264">
        <v>0</v>
      </c>
      <c r="I19" s="264">
        <v>0</v>
      </c>
      <c r="J19" s="264">
        <v>0</v>
      </c>
      <c r="K19" s="264">
        <v>0</v>
      </c>
      <c r="L19" s="264">
        <v>0</v>
      </c>
      <c r="M19" s="264">
        <v>0</v>
      </c>
      <c r="N19" s="264">
        <v>0</v>
      </c>
      <c r="O19" s="264">
        <v>0</v>
      </c>
      <c r="P19" s="264">
        <v>0</v>
      </c>
      <c r="Q19" s="264">
        <v>0</v>
      </c>
    </row>
    <row r="20" spans="2:17" ht="20.25" customHeight="1">
      <c r="B20" s="83" t="s">
        <v>139</v>
      </c>
      <c r="C20" s="258">
        <v>126</v>
      </c>
      <c r="D20" s="258">
        <v>124</v>
      </c>
      <c r="E20" s="258">
        <v>2</v>
      </c>
      <c r="F20" s="258">
        <v>1</v>
      </c>
      <c r="G20" s="258">
        <v>1</v>
      </c>
      <c r="H20" s="258">
        <v>0</v>
      </c>
      <c r="I20" s="258">
        <v>0</v>
      </c>
      <c r="J20" s="258">
        <v>0</v>
      </c>
      <c r="K20" s="258">
        <v>0</v>
      </c>
      <c r="L20" s="258">
        <v>1</v>
      </c>
      <c r="M20" s="258">
        <v>1</v>
      </c>
      <c r="N20" s="258">
        <v>0</v>
      </c>
      <c r="O20" s="258">
        <v>124</v>
      </c>
      <c r="P20" s="258">
        <v>122</v>
      </c>
      <c r="Q20" s="258">
        <v>2</v>
      </c>
    </row>
    <row r="21" spans="2:17" ht="20.25" customHeight="1">
      <c r="B21" s="49" t="s">
        <v>116</v>
      </c>
      <c r="C21" s="259">
        <v>0</v>
      </c>
      <c r="D21" s="259">
        <v>0</v>
      </c>
      <c r="E21" s="259">
        <v>0</v>
      </c>
      <c r="F21" s="259">
        <v>0</v>
      </c>
      <c r="G21" s="259">
        <v>0</v>
      </c>
      <c r="H21" s="259">
        <v>0</v>
      </c>
      <c r="I21" s="259">
        <v>0</v>
      </c>
      <c r="J21" s="259">
        <v>0</v>
      </c>
      <c r="K21" s="259">
        <v>0</v>
      </c>
      <c r="L21" s="259">
        <v>0</v>
      </c>
      <c r="M21" s="259">
        <v>0</v>
      </c>
      <c r="N21" s="259">
        <v>0</v>
      </c>
      <c r="O21" s="259">
        <v>0</v>
      </c>
      <c r="P21" s="259">
        <v>0</v>
      </c>
      <c r="Q21" s="259">
        <v>0</v>
      </c>
    </row>
    <row r="22" spans="2:17" ht="20.25" customHeight="1">
      <c r="B22" s="49" t="s">
        <v>117</v>
      </c>
      <c r="C22" s="259">
        <v>0</v>
      </c>
      <c r="D22" s="259">
        <v>0</v>
      </c>
      <c r="E22" s="259">
        <v>0</v>
      </c>
      <c r="F22" s="259">
        <v>0</v>
      </c>
      <c r="G22" s="259">
        <v>0</v>
      </c>
      <c r="H22" s="259">
        <v>0</v>
      </c>
      <c r="I22" s="259">
        <v>0</v>
      </c>
      <c r="J22" s="259">
        <v>0</v>
      </c>
      <c r="K22" s="259">
        <v>0</v>
      </c>
      <c r="L22" s="259">
        <v>0</v>
      </c>
      <c r="M22" s="259">
        <v>0</v>
      </c>
      <c r="N22" s="259">
        <v>0</v>
      </c>
      <c r="O22" s="259">
        <v>0</v>
      </c>
      <c r="P22" s="259">
        <v>0</v>
      </c>
      <c r="Q22" s="259">
        <v>0</v>
      </c>
    </row>
    <row r="23" spans="2:17" ht="20.25" customHeight="1">
      <c r="B23" s="49" t="s">
        <v>118</v>
      </c>
      <c r="C23" s="259">
        <v>3</v>
      </c>
      <c r="D23" s="259">
        <v>3</v>
      </c>
      <c r="E23" s="259">
        <v>0</v>
      </c>
      <c r="F23" s="259">
        <v>0</v>
      </c>
      <c r="G23" s="259">
        <v>0</v>
      </c>
      <c r="H23" s="259">
        <v>0</v>
      </c>
      <c r="I23" s="259">
        <v>0</v>
      </c>
      <c r="J23" s="259">
        <v>0</v>
      </c>
      <c r="K23" s="259">
        <v>0</v>
      </c>
      <c r="L23" s="259">
        <v>0</v>
      </c>
      <c r="M23" s="259">
        <v>0</v>
      </c>
      <c r="N23" s="259">
        <v>0</v>
      </c>
      <c r="O23" s="259">
        <v>3</v>
      </c>
      <c r="P23" s="259">
        <v>3</v>
      </c>
      <c r="Q23" s="259">
        <v>0</v>
      </c>
    </row>
    <row r="24" spans="2:17" ht="20.25" customHeight="1">
      <c r="B24" s="49" t="s">
        <v>119</v>
      </c>
      <c r="C24" s="259">
        <v>26</v>
      </c>
      <c r="D24" s="259">
        <v>24</v>
      </c>
      <c r="E24" s="259">
        <v>2</v>
      </c>
      <c r="F24" s="259">
        <v>1</v>
      </c>
      <c r="G24" s="259">
        <v>1</v>
      </c>
      <c r="H24" s="259">
        <v>0</v>
      </c>
      <c r="I24" s="259">
        <v>0</v>
      </c>
      <c r="J24" s="259">
        <v>0</v>
      </c>
      <c r="K24" s="259">
        <v>0</v>
      </c>
      <c r="L24" s="259">
        <v>1</v>
      </c>
      <c r="M24" s="259">
        <v>1</v>
      </c>
      <c r="N24" s="259">
        <v>0</v>
      </c>
      <c r="O24" s="259">
        <v>24</v>
      </c>
      <c r="P24" s="259">
        <v>22</v>
      </c>
      <c r="Q24" s="259">
        <v>2</v>
      </c>
    </row>
    <row r="25" spans="2:17" ht="20.25" customHeight="1">
      <c r="B25" s="49" t="s">
        <v>120</v>
      </c>
      <c r="C25" s="259">
        <v>56</v>
      </c>
      <c r="D25" s="259">
        <v>56</v>
      </c>
      <c r="E25" s="259">
        <v>0</v>
      </c>
      <c r="F25" s="259">
        <v>0</v>
      </c>
      <c r="G25" s="259">
        <v>0</v>
      </c>
      <c r="H25" s="259">
        <v>0</v>
      </c>
      <c r="I25" s="259">
        <v>0</v>
      </c>
      <c r="J25" s="259">
        <v>0</v>
      </c>
      <c r="K25" s="259">
        <v>0</v>
      </c>
      <c r="L25" s="259">
        <v>0</v>
      </c>
      <c r="M25" s="259">
        <v>0</v>
      </c>
      <c r="N25" s="259">
        <v>0</v>
      </c>
      <c r="O25" s="259">
        <v>56</v>
      </c>
      <c r="P25" s="259">
        <v>56</v>
      </c>
      <c r="Q25" s="259">
        <v>0</v>
      </c>
    </row>
    <row r="26" spans="2:17" ht="20.25" customHeight="1">
      <c r="B26" s="49" t="s">
        <v>121</v>
      </c>
      <c r="C26" s="259">
        <v>37</v>
      </c>
      <c r="D26" s="259">
        <v>37</v>
      </c>
      <c r="E26" s="259">
        <v>0</v>
      </c>
      <c r="F26" s="259">
        <v>0</v>
      </c>
      <c r="G26" s="259">
        <v>0</v>
      </c>
      <c r="H26" s="259">
        <v>0</v>
      </c>
      <c r="I26" s="259">
        <v>0</v>
      </c>
      <c r="J26" s="259">
        <v>0</v>
      </c>
      <c r="K26" s="259">
        <v>0</v>
      </c>
      <c r="L26" s="259">
        <v>0</v>
      </c>
      <c r="M26" s="259">
        <v>0</v>
      </c>
      <c r="N26" s="259">
        <v>0</v>
      </c>
      <c r="O26" s="259">
        <v>37</v>
      </c>
      <c r="P26" s="259">
        <v>37</v>
      </c>
      <c r="Q26" s="259">
        <v>0</v>
      </c>
    </row>
    <row r="27" spans="2:17" ht="20.25" customHeight="1">
      <c r="B27" s="49" t="s">
        <v>122</v>
      </c>
      <c r="C27" s="259">
        <v>4</v>
      </c>
      <c r="D27" s="259">
        <v>4</v>
      </c>
      <c r="E27" s="259">
        <v>0</v>
      </c>
      <c r="F27" s="259">
        <v>0</v>
      </c>
      <c r="G27" s="259">
        <v>0</v>
      </c>
      <c r="H27" s="259">
        <v>0</v>
      </c>
      <c r="I27" s="259">
        <v>0</v>
      </c>
      <c r="J27" s="259">
        <v>0</v>
      </c>
      <c r="K27" s="259">
        <v>0</v>
      </c>
      <c r="L27" s="259">
        <v>0</v>
      </c>
      <c r="M27" s="259">
        <v>0</v>
      </c>
      <c r="N27" s="259">
        <v>0</v>
      </c>
      <c r="O27" s="259">
        <v>4</v>
      </c>
      <c r="P27" s="259">
        <v>4</v>
      </c>
      <c r="Q27" s="259">
        <v>0</v>
      </c>
    </row>
    <row r="28" spans="2:17" ht="20.25" customHeight="1">
      <c r="B28" s="50" t="s">
        <v>123</v>
      </c>
      <c r="C28" s="260">
        <v>0</v>
      </c>
      <c r="D28" s="260">
        <v>0</v>
      </c>
      <c r="E28" s="260">
        <v>0</v>
      </c>
      <c r="F28" s="260">
        <v>0</v>
      </c>
      <c r="G28" s="260">
        <v>0</v>
      </c>
      <c r="H28" s="260">
        <v>0</v>
      </c>
      <c r="I28" s="260">
        <v>0</v>
      </c>
      <c r="J28" s="260">
        <v>0</v>
      </c>
      <c r="K28" s="260">
        <v>0</v>
      </c>
      <c r="L28" s="260">
        <v>0</v>
      </c>
      <c r="M28" s="260">
        <v>0</v>
      </c>
      <c r="N28" s="260">
        <v>0</v>
      </c>
      <c r="O28" s="260">
        <v>0</v>
      </c>
      <c r="P28" s="260">
        <v>0</v>
      </c>
      <c r="Q28" s="260">
        <v>0</v>
      </c>
    </row>
    <row r="29" spans="2:17" ht="20.25" customHeight="1">
      <c r="B29" s="82" t="s">
        <v>140</v>
      </c>
      <c r="C29" s="261">
        <v>126</v>
      </c>
      <c r="D29" s="261">
        <v>124</v>
      </c>
      <c r="E29" s="261">
        <v>2</v>
      </c>
      <c r="F29" s="261">
        <v>1</v>
      </c>
      <c r="G29" s="261">
        <v>1</v>
      </c>
      <c r="H29" s="261">
        <v>0</v>
      </c>
      <c r="I29" s="261">
        <v>0</v>
      </c>
      <c r="J29" s="261">
        <v>0</v>
      </c>
      <c r="K29" s="261">
        <v>0</v>
      </c>
      <c r="L29" s="261">
        <v>1</v>
      </c>
      <c r="M29" s="261">
        <v>1</v>
      </c>
      <c r="N29" s="261">
        <v>0</v>
      </c>
      <c r="O29" s="261">
        <v>124</v>
      </c>
      <c r="P29" s="261">
        <v>122</v>
      </c>
      <c r="Q29" s="261">
        <v>2</v>
      </c>
    </row>
    <row r="30" spans="2:17" ht="45.55" customHeight="1">
      <c r="B30" s="78" t="s">
        <v>96</v>
      </c>
      <c r="C30" s="259">
        <v>7</v>
      </c>
      <c r="D30" s="259">
        <v>7</v>
      </c>
      <c r="E30" s="259">
        <v>0</v>
      </c>
      <c r="F30" s="259">
        <v>0</v>
      </c>
      <c r="G30" s="259">
        <v>0</v>
      </c>
      <c r="H30" s="259">
        <v>0</v>
      </c>
      <c r="I30" s="259">
        <v>0</v>
      </c>
      <c r="J30" s="259">
        <v>0</v>
      </c>
      <c r="K30" s="259">
        <v>0</v>
      </c>
      <c r="L30" s="259">
        <v>0</v>
      </c>
      <c r="M30" s="259">
        <v>0</v>
      </c>
      <c r="N30" s="259">
        <v>0</v>
      </c>
      <c r="O30" s="259">
        <v>7</v>
      </c>
      <c r="P30" s="259">
        <v>7</v>
      </c>
      <c r="Q30" s="259">
        <v>0</v>
      </c>
    </row>
    <row r="31" spans="2:17" ht="20.25" customHeight="1">
      <c r="B31" s="79" t="s">
        <v>124</v>
      </c>
      <c r="C31" s="259">
        <v>0</v>
      </c>
      <c r="D31" s="259">
        <v>0</v>
      </c>
      <c r="E31" s="259">
        <v>0</v>
      </c>
      <c r="F31" s="259">
        <v>0</v>
      </c>
      <c r="G31" s="259">
        <v>0</v>
      </c>
      <c r="H31" s="259">
        <v>0</v>
      </c>
      <c r="I31" s="259">
        <v>0</v>
      </c>
      <c r="J31" s="259">
        <v>0</v>
      </c>
      <c r="K31" s="259">
        <v>0</v>
      </c>
      <c r="L31" s="259">
        <v>0</v>
      </c>
      <c r="M31" s="259">
        <v>0</v>
      </c>
      <c r="N31" s="259">
        <v>0</v>
      </c>
      <c r="O31" s="259">
        <v>0</v>
      </c>
      <c r="P31" s="259">
        <v>0</v>
      </c>
      <c r="Q31" s="259">
        <v>0</v>
      </c>
    </row>
    <row r="32" spans="2:17" ht="23.95" customHeight="1">
      <c r="B32" s="80" t="s">
        <v>125</v>
      </c>
      <c r="C32" s="259">
        <v>2</v>
      </c>
      <c r="D32" s="259">
        <v>2</v>
      </c>
      <c r="E32" s="259">
        <v>0</v>
      </c>
      <c r="F32" s="259">
        <v>0</v>
      </c>
      <c r="G32" s="259">
        <v>0</v>
      </c>
      <c r="H32" s="259">
        <v>0</v>
      </c>
      <c r="I32" s="259">
        <v>0</v>
      </c>
      <c r="J32" s="259">
        <v>0</v>
      </c>
      <c r="K32" s="259">
        <v>0</v>
      </c>
      <c r="L32" s="259">
        <v>0</v>
      </c>
      <c r="M32" s="259">
        <v>0</v>
      </c>
      <c r="N32" s="259">
        <v>0</v>
      </c>
      <c r="O32" s="259">
        <v>2</v>
      </c>
      <c r="P32" s="259">
        <v>2</v>
      </c>
      <c r="Q32" s="259">
        <v>0</v>
      </c>
    </row>
    <row r="33" spans="2:17" ht="39.75" customHeight="1">
      <c r="B33" s="80" t="s">
        <v>126</v>
      </c>
      <c r="C33" s="259">
        <v>0</v>
      </c>
      <c r="D33" s="259">
        <v>0</v>
      </c>
      <c r="E33" s="259">
        <v>0</v>
      </c>
      <c r="F33" s="259">
        <v>0</v>
      </c>
      <c r="G33" s="259">
        <v>0</v>
      </c>
      <c r="H33" s="259">
        <v>0</v>
      </c>
      <c r="I33" s="259">
        <v>0</v>
      </c>
      <c r="J33" s="259">
        <v>0</v>
      </c>
      <c r="K33" s="259">
        <v>0</v>
      </c>
      <c r="L33" s="259">
        <v>0</v>
      </c>
      <c r="M33" s="259">
        <v>0</v>
      </c>
      <c r="N33" s="259">
        <v>0</v>
      </c>
      <c r="O33" s="259">
        <v>0</v>
      </c>
      <c r="P33" s="259">
        <v>0</v>
      </c>
      <c r="Q33" s="259">
        <v>0</v>
      </c>
    </row>
    <row r="34" spans="2:17" ht="20.25" customHeight="1">
      <c r="B34" s="79" t="s">
        <v>127</v>
      </c>
      <c r="C34" s="259">
        <v>17</v>
      </c>
      <c r="D34" s="259">
        <v>17</v>
      </c>
      <c r="E34" s="259">
        <v>0</v>
      </c>
      <c r="F34" s="259">
        <v>0</v>
      </c>
      <c r="G34" s="259">
        <v>0</v>
      </c>
      <c r="H34" s="259">
        <v>0</v>
      </c>
      <c r="I34" s="259">
        <v>0</v>
      </c>
      <c r="J34" s="259">
        <v>0</v>
      </c>
      <c r="K34" s="259">
        <v>0</v>
      </c>
      <c r="L34" s="259">
        <v>0</v>
      </c>
      <c r="M34" s="259">
        <v>0</v>
      </c>
      <c r="N34" s="259">
        <v>0</v>
      </c>
      <c r="O34" s="259">
        <v>17</v>
      </c>
      <c r="P34" s="259">
        <v>17</v>
      </c>
      <c r="Q34" s="259">
        <v>0</v>
      </c>
    </row>
    <row r="35" spans="2:17" ht="20.25" customHeight="1">
      <c r="B35" s="79" t="s">
        <v>128</v>
      </c>
      <c r="C35" s="259">
        <v>4</v>
      </c>
      <c r="D35" s="259">
        <v>4</v>
      </c>
      <c r="E35" s="259">
        <v>0</v>
      </c>
      <c r="F35" s="259">
        <v>0</v>
      </c>
      <c r="G35" s="259">
        <v>0</v>
      </c>
      <c r="H35" s="259">
        <v>0</v>
      </c>
      <c r="I35" s="259">
        <v>0</v>
      </c>
      <c r="J35" s="259">
        <v>0</v>
      </c>
      <c r="K35" s="259">
        <v>0</v>
      </c>
      <c r="L35" s="259">
        <v>0</v>
      </c>
      <c r="M35" s="259">
        <v>0</v>
      </c>
      <c r="N35" s="259">
        <v>0</v>
      </c>
      <c r="O35" s="259">
        <v>4</v>
      </c>
      <c r="P35" s="259">
        <v>4</v>
      </c>
      <c r="Q35" s="259">
        <v>0</v>
      </c>
    </row>
    <row r="36" spans="2:17" ht="20.25" customHeight="1">
      <c r="B36" s="79" t="s">
        <v>129</v>
      </c>
      <c r="C36" s="259">
        <v>1</v>
      </c>
      <c r="D36" s="259">
        <v>1</v>
      </c>
      <c r="E36" s="259">
        <v>0</v>
      </c>
      <c r="F36" s="259">
        <v>0</v>
      </c>
      <c r="G36" s="259">
        <v>0</v>
      </c>
      <c r="H36" s="259">
        <v>0</v>
      </c>
      <c r="I36" s="259">
        <v>0</v>
      </c>
      <c r="J36" s="259">
        <v>0</v>
      </c>
      <c r="K36" s="259">
        <v>0</v>
      </c>
      <c r="L36" s="259">
        <v>0</v>
      </c>
      <c r="M36" s="259">
        <v>0</v>
      </c>
      <c r="N36" s="259">
        <v>0</v>
      </c>
      <c r="O36" s="259">
        <v>1</v>
      </c>
      <c r="P36" s="259">
        <v>1</v>
      </c>
      <c r="Q36" s="259">
        <v>0</v>
      </c>
    </row>
    <row r="37" spans="2:17" ht="20.25" customHeight="1">
      <c r="B37" s="79" t="s">
        <v>130</v>
      </c>
      <c r="C37" s="259">
        <v>7</v>
      </c>
      <c r="D37" s="259">
        <v>7</v>
      </c>
      <c r="E37" s="259">
        <v>0</v>
      </c>
      <c r="F37" s="259">
        <v>0</v>
      </c>
      <c r="G37" s="259">
        <v>0</v>
      </c>
      <c r="H37" s="259">
        <v>0</v>
      </c>
      <c r="I37" s="259">
        <v>0</v>
      </c>
      <c r="J37" s="259">
        <v>0</v>
      </c>
      <c r="K37" s="259">
        <v>0</v>
      </c>
      <c r="L37" s="259">
        <v>0</v>
      </c>
      <c r="M37" s="259">
        <v>0</v>
      </c>
      <c r="N37" s="259">
        <v>0</v>
      </c>
      <c r="O37" s="259">
        <v>7</v>
      </c>
      <c r="P37" s="259">
        <v>7</v>
      </c>
      <c r="Q37" s="259">
        <v>0</v>
      </c>
    </row>
    <row r="38" spans="2:17" ht="20.25" customHeight="1">
      <c r="B38" s="79" t="s">
        <v>131</v>
      </c>
      <c r="C38" s="259">
        <v>7</v>
      </c>
      <c r="D38" s="259">
        <v>7</v>
      </c>
      <c r="E38" s="259">
        <v>0</v>
      </c>
      <c r="F38" s="259">
        <v>1</v>
      </c>
      <c r="G38" s="259">
        <v>1</v>
      </c>
      <c r="H38" s="259">
        <v>0</v>
      </c>
      <c r="I38" s="259">
        <v>0</v>
      </c>
      <c r="J38" s="259">
        <v>0</v>
      </c>
      <c r="K38" s="259">
        <v>0</v>
      </c>
      <c r="L38" s="259">
        <v>0</v>
      </c>
      <c r="M38" s="259">
        <v>0</v>
      </c>
      <c r="N38" s="259">
        <v>0</v>
      </c>
      <c r="O38" s="259">
        <v>6</v>
      </c>
      <c r="P38" s="259">
        <v>6</v>
      </c>
      <c r="Q38" s="259">
        <v>0</v>
      </c>
    </row>
    <row r="39" spans="2:17" ht="34.5" customHeight="1">
      <c r="B39" s="79" t="s">
        <v>132</v>
      </c>
      <c r="C39" s="259">
        <v>0</v>
      </c>
      <c r="D39" s="259">
        <v>0</v>
      </c>
      <c r="E39" s="259">
        <v>0</v>
      </c>
      <c r="F39" s="259">
        <v>0</v>
      </c>
      <c r="G39" s="259">
        <v>0</v>
      </c>
      <c r="H39" s="259">
        <v>0</v>
      </c>
      <c r="I39" s="259">
        <v>0</v>
      </c>
      <c r="J39" s="259">
        <v>0</v>
      </c>
      <c r="K39" s="259">
        <v>0</v>
      </c>
      <c r="L39" s="259">
        <v>0</v>
      </c>
      <c r="M39" s="259">
        <v>0</v>
      </c>
      <c r="N39" s="259">
        <v>0</v>
      </c>
      <c r="O39" s="259">
        <v>0</v>
      </c>
      <c r="P39" s="259">
        <v>0</v>
      </c>
      <c r="Q39" s="259">
        <v>0</v>
      </c>
    </row>
    <row r="40" spans="2:17" ht="39.75" customHeight="1">
      <c r="B40" s="78" t="s">
        <v>97</v>
      </c>
      <c r="C40" s="259">
        <v>5</v>
      </c>
      <c r="D40" s="259">
        <v>5</v>
      </c>
      <c r="E40" s="259">
        <v>0</v>
      </c>
      <c r="F40" s="259">
        <v>0</v>
      </c>
      <c r="G40" s="259">
        <v>0</v>
      </c>
      <c r="H40" s="259">
        <v>0</v>
      </c>
      <c r="I40" s="259">
        <v>0</v>
      </c>
      <c r="J40" s="259">
        <v>0</v>
      </c>
      <c r="K40" s="259">
        <v>0</v>
      </c>
      <c r="L40" s="259">
        <v>0</v>
      </c>
      <c r="M40" s="259">
        <v>0</v>
      </c>
      <c r="N40" s="259">
        <v>0</v>
      </c>
      <c r="O40" s="259">
        <v>5</v>
      </c>
      <c r="P40" s="259">
        <v>5</v>
      </c>
      <c r="Q40" s="259">
        <v>0</v>
      </c>
    </row>
    <row r="41" spans="2:17" ht="20.25" customHeight="1">
      <c r="B41" s="79" t="s">
        <v>133</v>
      </c>
      <c r="C41" s="259">
        <v>33</v>
      </c>
      <c r="D41" s="259">
        <v>33</v>
      </c>
      <c r="E41" s="259">
        <v>0</v>
      </c>
      <c r="F41" s="259">
        <v>0</v>
      </c>
      <c r="G41" s="259">
        <v>0</v>
      </c>
      <c r="H41" s="259">
        <v>0</v>
      </c>
      <c r="I41" s="259">
        <v>0</v>
      </c>
      <c r="J41" s="259">
        <v>0</v>
      </c>
      <c r="K41" s="259">
        <v>0</v>
      </c>
      <c r="L41" s="259">
        <v>0</v>
      </c>
      <c r="M41" s="259">
        <v>0</v>
      </c>
      <c r="N41" s="259">
        <v>0</v>
      </c>
      <c r="O41" s="259">
        <v>33</v>
      </c>
      <c r="P41" s="259">
        <v>33</v>
      </c>
      <c r="Q41" s="259">
        <v>0</v>
      </c>
    </row>
    <row r="42" spans="2:17" ht="20.25" customHeight="1">
      <c r="B42" s="79" t="s">
        <v>134</v>
      </c>
      <c r="C42" s="259">
        <v>28</v>
      </c>
      <c r="D42" s="259">
        <v>26</v>
      </c>
      <c r="E42" s="259">
        <v>2</v>
      </c>
      <c r="F42" s="259">
        <v>0</v>
      </c>
      <c r="G42" s="259">
        <v>0</v>
      </c>
      <c r="H42" s="259">
        <v>0</v>
      </c>
      <c r="I42" s="259">
        <v>0</v>
      </c>
      <c r="J42" s="259">
        <v>0</v>
      </c>
      <c r="K42" s="259">
        <v>0</v>
      </c>
      <c r="L42" s="259">
        <v>1</v>
      </c>
      <c r="M42" s="259">
        <v>1</v>
      </c>
      <c r="N42" s="259">
        <v>0</v>
      </c>
      <c r="O42" s="259">
        <v>27</v>
      </c>
      <c r="P42" s="259">
        <v>25</v>
      </c>
      <c r="Q42" s="259">
        <v>2</v>
      </c>
    </row>
    <row r="43" spans="2:17" ht="20.25" customHeight="1">
      <c r="B43" s="79" t="s">
        <v>135</v>
      </c>
      <c r="C43" s="259">
        <v>11</v>
      </c>
      <c r="D43" s="259">
        <v>11</v>
      </c>
      <c r="E43" s="259">
        <v>0</v>
      </c>
      <c r="F43" s="259">
        <v>0</v>
      </c>
      <c r="G43" s="259">
        <v>0</v>
      </c>
      <c r="H43" s="259">
        <v>0</v>
      </c>
      <c r="I43" s="259">
        <v>0</v>
      </c>
      <c r="J43" s="259">
        <v>0</v>
      </c>
      <c r="K43" s="259">
        <v>0</v>
      </c>
      <c r="L43" s="259">
        <v>0</v>
      </c>
      <c r="M43" s="259">
        <v>0</v>
      </c>
      <c r="N43" s="259">
        <v>0</v>
      </c>
      <c r="O43" s="259">
        <v>11</v>
      </c>
      <c r="P43" s="259">
        <v>11</v>
      </c>
      <c r="Q43" s="259">
        <v>0</v>
      </c>
    </row>
    <row r="44" spans="2:17" ht="20.25" customHeight="1">
      <c r="B44" s="86" t="s">
        <v>136</v>
      </c>
      <c r="C44" s="260">
        <v>4</v>
      </c>
      <c r="D44" s="260">
        <v>4</v>
      </c>
      <c r="E44" s="260">
        <v>0</v>
      </c>
      <c r="F44" s="260">
        <v>0</v>
      </c>
      <c r="G44" s="260">
        <v>0</v>
      </c>
      <c r="H44" s="260">
        <v>0</v>
      </c>
      <c r="I44" s="260">
        <v>0</v>
      </c>
      <c r="J44" s="260">
        <v>0</v>
      </c>
      <c r="K44" s="260">
        <v>0</v>
      </c>
      <c r="L44" s="260">
        <v>0</v>
      </c>
      <c r="M44" s="260">
        <v>0</v>
      </c>
      <c r="N44" s="260">
        <v>0</v>
      </c>
      <c r="O44" s="260">
        <v>4</v>
      </c>
      <c r="P44" s="260">
        <v>4</v>
      </c>
      <c r="Q44" s="260">
        <v>0</v>
      </c>
    </row>
    <row r="45" spans="2:17" hidden="1">
      <c r="B45" s="88" t="s">
        <v>141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</row>
    <row r="46" spans="2:17" hidden="1">
      <c r="B46" s="49" t="s">
        <v>142</v>
      </c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</row>
    <row r="47" spans="2:17" hidden="1">
      <c r="B47" s="49" t="s">
        <v>143</v>
      </c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</row>
    <row r="48" spans="2:17" hidden="1">
      <c r="B48" s="49" t="s">
        <v>144</v>
      </c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</row>
    <row r="49" spans="2:17" ht="17.7" hidden="1" thickBot="1">
      <c r="B49" s="89" t="s">
        <v>145</v>
      </c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</row>
    <row r="50" spans="2:17">
      <c r="B50" s="9" t="s">
        <v>192</v>
      </c>
    </row>
    <row r="51" spans="2:17" ht="9.6999999999999993" customHeight="1">
      <c r="B51" s="161"/>
    </row>
    <row r="52" spans="2:17" ht="18.7" customHeight="1">
      <c r="B52" s="2"/>
      <c r="G52" s="162">
        <v>5</v>
      </c>
    </row>
    <row r="53" spans="2:17">
      <c r="B53" s="2"/>
    </row>
    <row r="54" spans="2:17">
      <c r="B54" s="2"/>
    </row>
    <row r="55" spans="2:17">
      <c r="B55" s="2"/>
    </row>
    <row r="56" spans="2:17">
      <c r="B56" s="2"/>
    </row>
    <row r="57" spans="2:17">
      <c r="B57" s="2"/>
    </row>
    <row r="58" spans="2:17">
      <c r="B58" s="2"/>
    </row>
    <row r="59" spans="2:17">
      <c r="B59" s="2"/>
    </row>
    <row r="60" spans="2:17">
      <c r="B60" s="2"/>
    </row>
    <row r="61" spans="2:17">
      <c r="B61" s="2"/>
    </row>
    <row r="62" spans="2:17">
      <c r="B62" s="2"/>
    </row>
    <row r="63" spans="2:17">
      <c r="B63" s="2"/>
    </row>
    <row r="64" spans="2:17">
      <c r="B64" s="2"/>
    </row>
    <row r="65" spans="2:2">
      <c r="B65" s="2"/>
    </row>
    <row r="66" spans="2:2">
      <c r="B66" s="2"/>
    </row>
    <row r="67" spans="2:2">
      <c r="B67" s="2"/>
    </row>
  </sheetData>
  <mergeCells count="9">
    <mergeCell ref="B2:Q2"/>
    <mergeCell ref="P4:Q4"/>
    <mergeCell ref="B5:B6"/>
    <mergeCell ref="C5:E5"/>
    <mergeCell ref="F5:H5"/>
    <mergeCell ref="I5:K5"/>
    <mergeCell ref="L5:N5"/>
    <mergeCell ref="O5:Q5"/>
    <mergeCell ref="H3:I3"/>
  </mergeCells>
  <phoneticPr fontId="3" type="noConversion"/>
  <pageMargins left="0.7" right="0.7" top="0.75" bottom="0.75" header="0.3" footer="0.3"/>
  <pageSetup paperSize="9" scale="76" orientation="portrait" r:id="rId1"/>
  <rowBreaks count="1" manualBreakCount="1">
    <brk id="52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Normal="100" zoomScaleSheetLayoutView="100" workbookViewId="0">
      <pane xSplit="2" ySplit="6" topLeftCell="C34" activePane="bottomRight" state="frozen"/>
      <selection pane="topRight" activeCell="C1" sqref="C1"/>
      <selection pane="bottomLeft" activeCell="A7" sqref="A7"/>
      <selection pane="bottomRight" activeCell="F24" sqref="F24"/>
    </sheetView>
  </sheetViews>
  <sheetFormatPr defaultRowHeight="17"/>
  <cols>
    <col min="1" max="1" width="2.625" style="1" customWidth="1"/>
    <col min="2" max="2" width="24.25" style="1" customWidth="1"/>
    <col min="3" max="3" width="6.75" style="1" customWidth="1"/>
    <col min="4" max="4" width="6" style="1" customWidth="1"/>
    <col min="5" max="5" width="6.5" style="1" customWidth="1"/>
    <col min="6" max="6" width="6.125" style="1" customWidth="1"/>
    <col min="7" max="7" width="5.875" style="1" customWidth="1"/>
    <col min="8" max="8" width="5.5" style="1" customWidth="1"/>
    <col min="9" max="9" width="5.625" style="1" customWidth="1"/>
    <col min="10" max="10" width="5.75" style="1" customWidth="1"/>
    <col min="11" max="11" width="6" style="1" customWidth="1"/>
    <col min="12" max="12" width="5.75" style="1" customWidth="1"/>
    <col min="13" max="13" width="5.625" style="1" customWidth="1"/>
    <col min="14" max="14" width="5.75" style="1" customWidth="1"/>
    <col min="15" max="15" width="6.5" style="1" customWidth="1"/>
    <col min="16" max="16" width="5.875" style="1" customWidth="1"/>
    <col min="17" max="17" width="5.75" style="1" customWidth="1"/>
    <col min="18" max="16384" width="9" style="1"/>
  </cols>
  <sheetData>
    <row r="1" spans="2:17" ht="10.55" customHeight="1"/>
    <row r="2" spans="2:17" ht="25.15">
      <c r="B2" s="274" t="s">
        <v>189</v>
      </c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</row>
    <row r="3" spans="2:17" ht="21.75" customHeight="1">
      <c r="B3" s="40"/>
      <c r="C3" s="40"/>
      <c r="D3" s="40"/>
      <c r="E3" s="40"/>
      <c r="F3" s="40"/>
      <c r="G3" s="74" t="s">
        <v>89</v>
      </c>
      <c r="H3" s="297" t="s">
        <v>309</v>
      </c>
      <c r="I3" s="297"/>
      <c r="J3" s="40"/>
      <c r="K3" s="40"/>
      <c r="L3" s="40"/>
      <c r="M3" s="40"/>
      <c r="N3" s="40"/>
      <c r="O3" s="40"/>
      <c r="P3" s="40"/>
      <c r="Q3" s="40"/>
    </row>
    <row r="4" spans="2:17" ht="12.75" customHeight="1" thickBot="1">
      <c r="P4" s="290" t="s">
        <v>50</v>
      </c>
      <c r="Q4" s="290"/>
    </row>
    <row r="5" spans="2:17" ht="20.25" customHeight="1">
      <c r="B5" s="291" t="s">
        <v>137</v>
      </c>
      <c r="C5" s="293" t="s">
        <v>98</v>
      </c>
      <c r="D5" s="294"/>
      <c r="E5" s="294"/>
      <c r="F5" s="295" t="s">
        <v>99</v>
      </c>
      <c r="G5" s="296"/>
      <c r="H5" s="293"/>
      <c r="I5" s="295" t="s">
        <v>100</v>
      </c>
      <c r="J5" s="296"/>
      <c r="K5" s="293"/>
      <c r="L5" s="295" t="s">
        <v>101</v>
      </c>
      <c r="M5" s="296"/>
      <c r="N5" s="293"/>
      <c r="O5" s="295" t="s">
        <v>102</v>
      </c>
      <c r="P5" s="296"/>
      <c r="Q5" s="296"/>
    </row>
    <row r="6" spans="2:17" ht="20.25" customHeight="1">
      <c r="B6" s="292"/>
      <c r="C6" s="122" t="s">
        <v>103</v>
      </c>
      <c r="D6" s="120" t="s">
        <v>30</v>
      </c>
      <c r="E6" s="119" t="s">
        <v>31</v>
      </c>
      <c r="F6" s="118" t="s">
        <v>103</v>
      </c>
      <c r="G6" s="120" t="s">
        <v>30</v>
      </c>
      <c r="H6" s="119" t="s">
        <v>31</v>
      </c>
      <c r="I6" s="118" t="s">
        <v>103</v>
      </c>
      <c r="J6" s="120" t="s">
        <v>30</v>
      </c>
      <c r="K6" s="119" t="s">
        <v>31</v>
      </c>
      <c r="L6" s="118" t="s">
        <v>103</v>
      </c>
      <c r="M6" s="120" t="s">
        <v>30</v>
      </c>
      <c r="N6" s="119" t="s">
        <v>31</v>
      </c>
      <c r="O6" s="118" t="s">
        <v>103</v>
      </c>
      <c r="P6" s="120" t="s">
        <v>30</v>
      </c>
      <c r="Q6" s="121" t="s">
        <v>31</v>
      </c>
    </row>
    <row r="7" spans="2:17" ht="20.25" customHeight="1">
      <c r="B7" s="81" t="s">
        <v>300</v>
      </c>
      <c r="C7" s="262">
        <v>130</v>
      </c>
      <c r="D7" s="262">
        <v>12</v>
      </c>
      <c r="E7" s="262">
        <v>118</v>
      </c>
      <c r="F7" s="262">
        <v>1</v>
      </c>
      <c r="G7" s="262">
        <v>0</v>
      </c>
      <c r="H7" s="262">
        <v>1</v>
      </c>
      <c r="I7" s="262">
        <v>0</v>
      </c>
      <c r="J7" s="262">
        <v>0</v>
      </c>
      <c r="K7" s="262">
        <v>0</v>
      </c>
      <c r="L7" s="262">
        <v>1</v>
      </c>
      <c r="M7" s="262">
        <v>0</v>
      </c>
      <c r="N7" s="262">
        <v>1</v>
      </c>
      <c r="O7" s="262">
        <v>128</v>
      </c>
      <c r="P7" s="262">
        <v>12</v>
      </c>
      <c r="Q7" s="262">
        <v>116</v>
      </c>
    </row>
    <row r="8" spans="2:17" ht="20.25" customHeight="1">
      <c r="B8" s="77" t="s">
        <v>104</v>
      </c>
      <c r="C8" s="263">
        <v>6</v>
      </c>
      <c r="D8" s="263">
        <v>1</v>
      </c>
      <c r="E8" s="263">
        <v>5</v>
      </c>
      <c r="F8" s="263">
        <v>0</v>
      </c>
      <c r="G8" s="263">
        <v>0</v>
      </c>
      <c r="H8" s="263">
        <v>0</v>
      </c>
      <c r="I8" s="263">
        <v>0</v>
      </c>
      <c r="J8" s="263">
        <v>0</v>
      </c>
      <c r="K8" s="263">
        <v>0</v>
      </c>
      <c r="L8" s="263">
        <v>0</v>
      </c>
      <c r="M8" s="263">
        <v>0</v>
      </c>
      <c r="N8" s="263">
        <v>0</v>
      </c>
      <c r="O8" s="263">
        <v>6</v>
      </c>
      <c r="P8" s="263">
        <v>1</v>
      </c>
      <c r="Q8" s="263">
        <v>5</v>
      </c>
    </row>
    <row r="9" spans="2:17" ht="20.25" customHeight="1">
      <c r="B9" s="77" t="s">
        <v>105</v>
      </c>
      <c r="C9" s="263">
        <v>15</v>
      </c>
      <c r="D9" s="263">
        <v>2</v>
      </c>
      <c r="E9" s="263">
        <v>13</v>
      </c>
      <c r="F9" s="263">
        <v>0</v>
      </c>
      <c r="G9" s="263">
        <v>0</v>
      </c>
      <c r="H9" s="263">
        <v>0</v>
      </c>
      <c r="I9" s="263">
        <v>0</v>
      </c>
      <c r="J9" s="263">
        <v>0</v>
      </c>
      <c r="K9" s="263">
        <v>0</v>
      </c>
      <c r="L9" s="263">
        <v>0</v>
      </c>
      <c r="M9" s="263">
        <v>0</v>
      </c>
      <c r="N9" s="263">
        <v>0</v>
      </c>
      <c r="O9" s="263">
        <v>15</v>
      </c>
      <c r="P9" s="263">
        <v>2</v>
      </c>
      <c r="Q9" s="263">
        <v>13</v>
      </c>
    </row>
    <row r="10" spans="2:17" ht="20.25" customHeight="1">
      <c r="B10" s="77" t="s">
        <v>106</v>
      </c>
      <c r="C10" s="263">
        <v>56</v>
      </c>
      <c r="D10" s="263">
        <v>4</v>
      </c>
      <c r="E10" s="263">
        <v>52</v>
      </c>
      <c r="F10" s="263">
        <v>0</v>
      </c>
      <c r="G10" s="263">
        <v>0</v>
      </c>
      <c r="H10" s="263">
        <v>0</v>
      </c>
      <c r="I10" s="263">
        <v>0</v>
      </c>
      <c r="J10" s="263">
        <v>0</v>
      </c>
      <c r="K10" s="263">
        <v>0</v>
      </c>
      <c r="L10" s="263">
        <v>1</v>
      </c>
      <c r="M10" s="263">
        <v>0</v>
      </c>
      <c r="N10" s="263">
        <v>1</v>
      </c>
      <c r="O10" s="263">
        <v>55</v>
      </c>
      <c r="P10" s="263">
        <v>4</v>
      </c>
      <c r="Q10" s="263">
        <v>51</v>
      </c>
    </row>
    <row r="11" spans="2:17" ht="20.25" customHeight="1">
      <c r="B11" s="77" t="s">
        <v>107</v>
      </c>
      <c r="C11" s="263">
        <v>20</v>
      </c>
      <c r="D11" s="263">
        <v>1</v>
      </c>
      <c r="E11" s="263">
        <v>19</v>
      </c>
      <c r="F11" s="263">
        <v>0</v>
      </c>
      <c r="G11" s="263">
        <v>0</v>
      </c>
      <c r="H11" s="263">
        <v>0</v>
      </c>
      <c r="I11" s="263">
        <v>0</v>
      </c>
      <c r="J11" s="263">
        <v>0</v>
      </c>
      <c r="K11" s="263">
        <v>0</v>
      </c>
      <c r="L11" s="263">
        <v>0</v>
      </c>
      <c r="M11" s="263">
        <v>0</v>
      </c>
      <c r="N11" s="263">
        <v>0</v>
      </c>
      <c r="O11" s="263">
        <v>20</v>
      </c>
      <c r="P11" s="263">
        <v>1</v>
      </c>
      <c r="Q11" s="263">
        <v>19</v>
      </c>
    </row>
    <row r="12" spans="2:17" ht="20.25" customHeight="1">
      <c r="B12" s="77" t="s">
        <v>108</v>
      </c>
      <c r="C12" s="263">
        <v>12</v>
      </c>
      <c r="D12" s="263">
        <v>1</v>
      </c>
      <c r="E12" s="263">
        <v>11</v>
      </c>
      <c r="F12" s="263">
        <v>1</v>
      </c>
      <c r="G12" s="263">
        <v>0</v>
      </c>
      <c r="H12" s="263">
        <v>1</v>
      </c>
      <c r="I12" s="263">
        <v>0</v>
      </c>
      <c r="J12" s="263">
        <v>0</v>
      </c>
      <c r="K12" s="263">
        <v>0</v>
      </c>
      <c r="L12" s="263">
        <v>0</v>
      </c>
      <c r="M12" s="263">
        <v>0</v>
      </c>
      <c r="N12" s="263">
        <v>0</v>
      </c>
      <c r="O12" s="263">
        <v>11</v>
      </c>
      <c r="P12" s="263">
        <v>1</v>
      </c>
      <c r="Q12" s="263">
        <v>10</v>
      </c>
    </row>
    <row r="13" spans="2:17" ht="20.25" customHeight="1">
      <c r="B13" s="77" t="s">
        <v>109</v>
      </c>
      <c r="C13" s="263">
        <v>8</v>
      </c>
      <c r="D13" s="263">
        <v>0</v>
      </c>
      <c r="E13" s="263">
        <v>8</v>
      </c>
      <c r="F13" s="263">
        <v>0</v>
      </c>
      <c r="G13" s="263">
        <v>0</v>
      </c>
      <c r="H13" s="263">
        <v>0</v>
      </c>
      <c r="I13" s="263">
        <v>0</v>
      </c>
      <c r="J13" s="263">
        <v>0</v>
      </c>
      <c r="K13" s="263">
        <v>0</v>
      </c>
      <c r="L13" s="263">
        <v>0</v>
      </c>
      <c r="M13" s="263">
        <v>0</v>
      </c>
      <c r="N13" s="263">
        <v>0</v>
      </c>
      <c r="O13" s="263">
        <v>8</v>
      </c>
      <c r="P13" s="263">
        <v>0</v>
      </c>
      <c r="Q13" s="263">
        <v>8</v>
      </c>
    </row>
    <row r="14" spans="2:17" ht="20.25" customHeight="1">
      <c r="B14" s="77" t="s">
        <v>110</v>
      </c>
      <c r="C14" s="263">
        <v>8</v>
      </c>
      <c r="D14" s="263">
        <v>1</v>
      </c>
      <c r="E14" s="263">
        <v>7</v>
      </c>
      <c r="F14" s="263">
        <v>0</v>
      </c>
      <c r="G14" s="263">
        <v>0</v>
      </c>
      <c r="H14" s="263">
        <v>0</v>
      </c>
      <c r="I14" s="263">
        <v>0</v>
      </c>
      <c r="J14" s="263">
        <v>0</v>
      </c>
      <c r="K14" s="263">
        <v>0</v>
      </c>
      <c r="L14" s="263">
        <v>0</v>
      </c>
      <c r="M14" s="263">
        <v>0</v>
      </c>
      <c r="N14" s="263">
        <v>0</v>
      </c>
      <c r="O14" s="263">
        <v>8</v>
      </c>
      <c r="P14" s="263">
        <v>1</v>
      </c>
      <c r="Q14" s="263">
        <v>7</v>
      </c>
    </row>
    <row r="15" spans="2:17" ht="20.25" customHeight="1">
      <c r="B15" s="77" t="s">
        <v>111</v>
      </c>
      <c r="C15" s="263">
        <v>3</v>
      </c>
      <c r="D15" s="263">
        <v>1</v>
      </c>
      <c r="E15" s="263">
        <v>2</v>
      </c>
      <c r="F15" s="263">
        <v>0</v>
      </c>
      <c r="G15" s="263">
        <v>0</v>
      </c>
      <c r="H15" s="263">
        <v>0</v>
      </c>
      <c r="I15" s="263">
        <v>0</v>
      </c>
      <c r="J15" s="263">
        <v>0</v>
      </c>
      <c r="K15" s="263">
        <v>0</v>
      </c>
      <c r="L15" s="263">
        <v>0</v>
      </c>
      <c r="M15" s="263">
        <v>0</v>
      </c>
      <c r="N15" s="263">
        <v>0</v>
      </c>
      <c r="O15" s="263">
        <v>3</v>
      </c>
      <c r="P15" s="263">
        <v>1</v>
      </c>
      <c r="Q15" s="263">
        <v>2</v>
      </c>
    </row>
    <row r="16" spans="2:17" ht="20.25" customHeight="1">
      <c r="B16" s="77" t="s">
        <v>112</v>
      </c>
      <c r="C16" s="263">
        <v>1</v>
      </c>
      <c r="D16" s="263">
        <v>1</v>
      </c>
      <c r="E16" s="263">
        <v>0</v>
      </c>
      <c r="F16" s="263">
        <v>0</v>
      </c>
      <c r="G16" s="263">
        <v>0</v>
      </c>
      <c r="H16" s="263">
        <v>0</v>
      </c>
      <c r="I16" s="263">
        <v>0</v>
      </c>
      <c r="J16" s="263">
        <v>0</v>
      </c>
      <c r="K16" s="263">
        <v>0</v>
      </c>
      <c r="L16" s="263">
        <v>0</v>
      </c>
      <c r="M16" s="263">
        <v>0</v>
      </c>
      <c r="N16" s="263">
        <v>0</v>
      </c>
      <c r="O16" s="263">
        <v>1</v>
      </c>
      <c r="P16" s="263">
        <v>1</v>
      </c>
      <c r="Q16" s="263">
        <v>0</v>
      </c>
    </row>
    <row r="17" spans="2:17" ht="20.25" customHeight="1">
      <c r="B17" s="77" t="s">
        <v>113</v>
      </c>
      <c r="C17" s="263">
        <v>0</v>
      </c>
      <c r="D17" s="263">
        <v>0</v>
      </c>
      <c r="E17" s="263">
        <v>0</v>
      </c>
      <c r="F17" s="263">
        <v>0</v>
      </c>
      <c r="G17" s="263">
        <v>0</v>
      </c>
      <c r="H17" s="263">
        <v>0</v>
      </c>
      <c r="I17" s="263">
        <v>0</v>
      </c>
      <c r="J17" s="263">
        <v>0</v>
      </c>
      <c r="K17" s="263">
        <v>0</v>
      </c>
      <c r="L17" s="263">
        <v>0</v>
      </c>
      <c r="M17" s="263">
        <v>0</v>
      </c>
      <c r="N17" s="263">
        <v>0</v>
      </c>
      <c r="O17" s="263">
        <v>0</v>
      </c>
      <c r="P17" s="263">
        <v>0</v>
      </c>
      <c r="Q17" s="263">
        <v>0</v>
      </c>
    </row>
    <row r="18" spans="2:17" ht="20.25" customHeight="1">
      <c r="B18" s="77" t="s">
        <v>114</v>
      </c>
      <c r="C18" s="263">
        <v>1</v>
      </c>
      <c r="D18" s="263">
        <v>0</v>
      </c>
      <c r="E18" s="263">
        <v>1</v>
      </c>
      <c r="F18" s="263">
        <v>0</v>
      </c>
      <c r="G18" s="263">
        <v>0</v>
      </c>
      <c r="H18" s="263">
        <v>0</v>
      </c>
      <c r="I18" s="263">
        <v>0</v>
      </c>
      <c r="J18" s="263">
        <v>0</v>
      </c>
      <c r="K18" s="263">
        <v>0</v>
      </c>
      <c r="L18" s="263">
        <v>0</v>
      </c>
      <c r="M18" s="263">
        <v>0</v>
      </c>
      <c r="N18" s="263">
        <v>0</v>
      </c>
      <c r="O18" s="263">
        <v>1</v>
      </c>
      <c r="P18" s="263">
        <v>0</v>
      </c>
      <c r="Q18" s="263">
        <v>1</v>
      </c>
    </row>
    <row r="19" spans="2:17" ht="20.25" customHeight="1">
      <c r="B19" s="76" t="s">
        <v>115</v>
      </c>
      <c r="C19" s="264">
        <v>0</v>
      </c>
      <c r="D19" s="264">
        <v>0</v>
      </c>
      <c r="E19" s="264">
        <v>0</v>
      </c>
      <c r="F19" s="264">
        <v>0</v>
      </c>
      <c r="G19" s="264">
        <v>0</v>
      </c>
      <c r="H19" s="264">
        <v>0</v>
      </c>
      <c r="I19" s="264">
        <v>0</v>
      </c>
      <c r="J19" s="264">
        <v>0</v>
      </c>
      <c r="K19" s="264">
        <v>0</v>
      </c>
      <c r="L19" s="264">
        <v>0</v>
      </c>
      <c r="M19" s="264">
        <v>0</v>
      </c>
      <c r="N19" s="264">
        <v>0</v>
      </c>
      <c r="O19" s="264">
        <v>0</v>
      </c>
      <c r="P19" s="264">
        <v>0</v>
      </c>
      <c r="Q19" s="264">
        <v>0</v>
      </c>
    </row>
    <row r="20" spans="2:17" ht="20.25" customHeight="1">
      <c r="B20" s="83" t="s">
        <v>301</v>
      </c>
      <c r="C20" s="258">
        <v>130</v>
      </c>
      <c r="D20" s="258">
        <v>12</v>
      </c>
      <c r="E20" s="258">
        <v>118</v>
      </c>
      <c r="F20" s="258">
        <v>1</v>
      </c>
      <c r="G20" s="258">
        <v>0</v>
      </c>
      <c r="H20" s="258">
        <v>1</v>
      </c>
      <c r="I20" s="258">
        <v>0</v>
      </c>
      <c r="J20" s="258">
        <v>0</v>
      </c>
      <c r="K20" s="258">
        <v>0</v>
      </c>
      <c r="L20" s="258">
        <v>1</v>
      </c>
      <c r="M20" s="258">
        <v>0</v>
      </c>
      <c r="N20" s="258">
        <v>1</v>
      </c>
      <c r="O20" s="258">
        <v>128</v>
      </c>
      <c r="P20" s="258">
        <v>12</v>
      </c>
      <c r="Q20" s="258">
        <v>116</v>
      </c>
    </row>
    <row r="21" spans="2:17" ht="20.25" customHeight="1">
      <c r="B21" s="49" t="s">
        <v>116</v>
      </c>
      <c r="C21" s="259">
        <v>5</v>
      </c>
      <c r="D21" s="259">
        <v>1</v>
      </c>
      <c r="E21" s="259">
        <v>4</v>
      </c>
      <c r="F21" s="259">
        <v>0</v>
      </c>
      <c r="G21" s="259">
        <v>0</v>
      </c>
      <c r="H21" s="259">
        <v>0</v>
      </c>
      <c r="I21" s="259">
        <v>0</v>
      </c>
      <c r="J21" s="259">
        <v>0</v>
      </c>
      <c r="K21" s="259">
        <v>0</v>
      </c>
      <c r="L21" s="259">
        <v>0</v>
      </c>
      <c r="M21" s="259">
        <v>0</v>
      </c>
      <c r="N21" s="259">
        <v>0</v>
      </c>
      <c r="O21" s="259">
        <v>5</v>
      </c>
      <c r="P21" s="259">
        <v>1</v>
      </c>
      <c r="Q21" s="259">
        <v>4</v>
      </c>
    </row>
    <row r="22" spans="2:17" ht="20.25" customHeight="1">
      <c r="B22" s="49" t="s">
        <v>117</v>
      </c>
      <c r="C22" s="259">
        <v>0</v>
      </c>
      <c r="D22" s="259">
        <v>0</v>
      </c>
      <c r="E22" s="259">
        <v>0</v>
      </c>
      <c r="F22" s="259">
        <v>0</v>
      </c>
      <c r="G22" s="259">
        <v>0</v>
      </c>
      <c r="H22" s="259">
        <v>0</v>
      </c>
      <c r="I22" s="259">
        <v>0</v>
      </c>
      <c r="J22" s="259">
        <v>0</v>
      </c>
      <c r="K22" s="259">
        <v>0</v>
      </c>
      <c r="L22" s="259">
        <v>0</v>
      </c>
      <c r="M22" s="259">
        <v>0</v>
      </c>
      <c r="N22" s="259">
        <v>0</v>
      </c>
      <c r="O22" s="259">
        <v>0</v>
      </c>
      <c r="P22" s="259">
        <v>0</v>
      </c>
      <c r="Q22" s="259">
        <v>0</v>
      </c>
    </row>
    <row r="23" spans="2:17" ht="20.25" customHeight="1">
      <c r="B23" s="49" t="s">
        <v>118</v>
      </c>
      <c r="C23" s="259">
        <v>14</v>
      </c>
      <c r="D23" s="259">
        <v>3</v>
      </c>
      <c r="E23" s="259">
        <v>11</v>
      </c>
      <c r="F23" s="259">
        <v>0</v>
      </c>
      <c r="G23" s="259">
        <v>0</v>
      </c>
      <c r="H23" s="259">
        <v>0</v>
      </c>
      <c r="I23" s="259">
        <v>0</v>
      </c>
      <c r="J23" s="259">
        <v>0</v>
      </c>
      <c r="K23" s="259">
        <v>0</v>
      </c>
      <c r="L23" s="259">
        <v>0</v>
      </c>
      <c r="M23" s="259">
        <v>0</v>
      </c>
      <c r="N23" s="259">
        <v>0</v>
      </c>
      <c r="O23" s="259">
        <v>14</v>
      </c>
      <c r="P23" s="259">
        <v>3</v>
      </c>
      <c r="Q23" s="259">
        <v>11</v>
      </c>
    </row>
    <row r="24" spans="2:17" ht="20.25" customHeight="1">
      <c r="B24" s="49" t="s">
        <v>119</v>
      </c>
      <c r="C24" s="259">
        <v>41</v>
      </c>
      <c r="D24" s="259">
        <v>5</v>
      </c>
      <c r="E24" s="259">
        <v>36</v>
      </c>
      <c r="F24" s="259">
        <v>0</v>
      </c>
      <c r="G24" s="259">
        <v>0</v>
      </c>
      <c r="H24" s="259">
        <v>0</v>
      </c>
      <c r="I24" s="259">
        <v>0</v>
      </c>
      <c r="J24" s="259">
        <v>0</v>
      </c>
      <c r="K24" s="259">
        <v>0</v>
      </c>
      <c r="L24" s="259">
        <v>1</v>
      </c>
      <c r="M24" s="259">
        <v>0</v>
      </c>
      <c r="N24" s="259">
        <v>1</v>
      </c>
      <c r="O24" s="259">
        <v>40</v>
      </c>
      <c r="P24" s="259">
        <v>5</v>
      </c>
      <c r="Q24" s="259">
        <v>35</v>
      </c>
    </row>
    <row r="25" spans="2:17" ht="20.25" customHeight="1">
      <c r="B25" s="49" t="s">
        <v>120</v>
      </c>
      <c r="C25" s="259">
        <v>43</v>
      </c>
      <c r="D25" s="259">
        <v>2</v>
      </c>
      <c r="E25" s="259">
        <v>41</v>
      </c>
      <c r="F25" s="259">
        <v>1</v>
      </c>
      <c r="G25" s="259">
        <v>0</v>
      </c>
      <c r="H25" s="259">
        <v>1</v>
      </c>
      <c r="I25" s="259">
        <v>0</v>
      </c>
      <c r="J25" s="259">
        <v>0</v>
      </c>
      <c r="K25" s="259">
        <v>0</v>
      </c>
      <c r="L25" s="259">
        <v>0</v>
      </c>
      <c r="M25" s="259">
        <v>0</v>
      </c>
      <c r="N25" s="259">
        <v>0</v>
      </c>
      <c r="O25" s="259">
        <v>42</v>
      </c>
      <c r="P25" s="259">
        <v>2</v>
      </c>
      <c r="Q25" s="259">
        <v>40</v>
      </c>
    </row>
    <row r="26" spans="2:17" ht="20.25" customHeight="1">
      <c r="B26" s="49" t="s">
        <v>121</v>
      </c>
      <c r="C26" s="259">
        <v>24</v>
      </c>
      <c r="D26" s="259">
        <v>1</v>
      </c>
      <c r="E26" s="259">
        <v>23</v>
      </c>
      <c r="F26" s="259">
        <v>0</v>
      </c>
      <c r="G26" s="259">
        <v>0</v>
      </c>
      <c r="H26" s="259">
        <v>0</v>
      </c>
      <c r="I26" s="259">
        <v>0</v>
      </c>
      <c r="J26" s="259">
        <v>0</v>
      </c>
      <c r="K26" s="259">
        <v>0</v>
      </c>
      <c r="L26" s="259">
        <v>0</v>
      </c>
      <c r="M26" s="259">
        <v>0</v>
      </c>
      <c r="N26" s="259">
        <v>0</v>
      </c>
      <c r="O26" s="259">
        <v>24</v>
      </c>
      <c r="P26" s="259">
        <v>1</v>
      </c>
      <c r="Q26" s="259">
        <v>23</v>
      </c>
    </row>
    <row r="27" spans="2:17" ht="20.25" customHeight="1">
      <c r="B27" s="49" t="s">
        <v>122</v>
      </c>
      <c r="C27" s="259">
        <v>1</v>
      </c>
      <c r="D27" s="259">
        <v>0</v>
      </c>
      <c r="E27" s="259">
        <v>1</v>
      </c>
      <c r="F27" s="259">
        <v>0</v>
      </c>
      <c r="G27" s="259">
        <v>0</v>
      </c>
      <c r="H27" s="259">
        <v>0</v>
      </c>
      <c r="I27" s="259">
        <v>0</v>
      </c>
      <c r="J27" s="259">
        <v>0</v>
      </c>
      <c r="K27" s="259">
        <v>0</v>
      </c>
      <c r="L27" s="259">
        <v>0</v>
      </c>
      <c r="M27" s="259">
        <v>0</v>
      </c>
      <c r="N27" s="259">
        <v>0</v>
      </c>
      <c r="O27" s="259">
        <v>1</v>
      </c>
      <c r="P27" s="259">
        <v>0</v>
      </c>
      <c r="Q27" s="259">
        <v>1</v>
      </c>
    </row>
    <row r="28" spans="2:17" ht="20.25" customHeight="1">
      <c r="B28" s="50" t="s">
        <v>123</v>
      </c>
      <c r="C28" s="260">
        <v>2</v>
      </c>
      <c r="D28" s="260">
        <v>0</v>
      </c>
      <c r="E28" s="260">
        <v>2</v>
      </c>
      <c r="F28" s="260">
        <v>0</v>
      </c>
      <c r="G28" s="260">
        <v>0</v>
      </c>
      <c r="H28" s="260">
        <v>0</v>
      </c>
      <c r="I28" s="260">
        <v>0</v>
      </c>
      <c r="J28" s="260">
        <v>0</v>
      </c>
      <c r="K28" s="260">
        <v>0</v>
      </c>
      <c r="L28" s="260">
        <v>0</v>
      </c>
      <c r="M28" s="260">
        <v>0</v>
      </c>
      <c r="N28" s="260">
        <v>0</v>
      </c>
      <c r="O28" s="260">
        <v>2</v>
      </c>
      <c r="P28" s="260">
        <v>0</v>
      </c>
      <c r="Q28" s="260">
        <v>2</v>
      </c>
    </row>
    <row r="29" spans="2:17" ht="20.25" customHeight="1">
      <c r="B29" s="82" t="s">
        <v>140</v>
      </c>
      <c r="C29" s="261">
        <v>130</v>
      </c>
      <c r="D29" s="261">
        <v>12</v>
      </c>
      <c r="E29" s="261">
        <v>118</v>
      </c>
      <c r="F29" s="261">
        <v>1</v>
      </c>
      <c r="G29" s="261">
        <v>0</v>
      </c>
      <c r="H29" s="261">
        <v>1</v>
      </c>
      <c r="I29" s="261">
        <v>0</v>
      </c>
      <c r="J29" s="261">
        <v>0</v>
      </c>
      <c r="K29" s="261">
        <v>0</v>
      </c>
      <c r="L29" s="261">
        <v>1</v>
      </c>
      <c r="M29" s="261">
        <v>0</v>
      </c>
      <c r="N29" s="261">
        <v>1</v>
      </c>
      <c r="O29" s="261">
        <v>128</v>
      </c>
      <c r="P29" s="261">
        <v>12</v>
      </c>
      <c r="Q29" s="261">
        <v>116</v>
      </c>
    </row>
    <row r="30" spans="2:17" ht="38.25" customHeight="1">
      <c r="B30" s="78" t="s">
        <v>96</v>
      </c>
      <c r="C30" s="259">
        <v>0</v>
      </c>
      <c r="D30" s="259">
        <v>0</v>
      </c>
      <c r="E30" s="259">
        <v>0</v>
      </c>
      <c r="F30" s="259">
        <v>0</v>
      </c>
      <c r="G30" s="259">
        <v>0</v>
      </c>
      <c r="H30" s="259">
        <v>0</v>
      </c>
      <c r="I30" s="259">
        <v>0</v>
      </c>
      <c r="J30" s="259">
        <v>0</v>
      </c>
      <c r="K30" s="259">
        <v>0</v>
      </c>
      <c r="L30" s="259">
        <v>0</v>
      </c>
      <c r="M30" s="259">
        <v>0</v>
      </c>
      <c r="N30" s="259">
        <v>0</v>
      </c>
      <c r="O30" s="259">
        <v>0</v>
      </c>
      <c r="P30" s="259">
        <v>0</v>
      </c>
      <c r="Q30" s="259">
        <v>0</v>
      </c>
    </row>
    <row r="31" spans="2:17" ht="20.25" customHeight="1">
      <c r="B31" s="79" t="s">
        <v>124</v>
      </c>
      <c r="C31" s="259">
        <v>1</v>
      </c>
      <c r="D31" s="259">
        <v>0</v>
      </c>
      <c r="E31" s="259">
        <v>1</v>
      </c>
      <c r="F31" s="259">
        <v>0</v>
      </c>
      <c r="G31" s="259">
        <v>0</v>
      </c>
      <c r="H31" s="259">
        <v>0</v>
      </c>
      <c r="I31" s="259">
        <v>0</v>
      </c>
      <c r="J31" s="259">
        <v>0</v>
      </c>
      <c r="K31" s="259">
        <v>0</v>
      </c>
      <c r="L31" s="259">
        <v>0</v>
      </c>
      <c r="M31" s="259">
        <v>0</v>
      </c>
      <c r="N31" s="259">
        <v>0</v>
      </c>
      <c r="O31" s="259">
        <v>1</v>
      </c>
      <c r="P31" s="259">
        <v>0</v>
      </c>
      <c r="Q31" s="259">
        <v>1</v>
      </c>
    </row>
    <row r="32" spans="2:17" ht="23.95" customHeight="1">
      <c r="B32" s="80" t="s">
        <v>125</v>
      </c>
      <c r="C32" s="259">
        <v>1</v>
      </c>
      <c r="D32" s="259">
        <v>0</v>
      </c>
      <c r="E32" s="259">
        <v>1</v>
      </c>
      <c r="F32" s="259">
        <v>0</v>
      </c>
      <c r="G32" s="259">
        <v>0</v>
      </c>
      <c r="H32" s="259">
        <v>0</v>
      </c>
      <c r="I32" s="259">
        <v>0</v>
      </c>
      <c r="J32" s="259">
        <v>0</v>
      </c>
      <c r="K32" s="259">
        <v>0</v>
      </c>
      <c r="L32" s="259">
        <v>0</v>
      </c>
      <c r="M32" s="259">
        <v>0</v>
      </c>
      <c r="N32" s="259">
        <v>0</v>
      </c>
      <c r="O32" s="259">
        <v>1</v>
      </c>
      <c r="P32" s="259">
        <v>0</v>
      </c>
      <c r="Q32" s="259">
        <v>1</v>
      </c>
    </row>
    <row r="33" spans="2:17" ht="39.75" customHeight="1">
      <c r="B33" s="80" t="s">
        <v>126</v>
      </c>
      <c r="C33" s="259">
        <v>0</v>
      </c>
      <c r="D33" s="259">
        <v>0</v>
      </c>
      <c r="E33" s="259">
        <v>0</v>
      </c>
      <c r="F33" s="259">
        <v>0</v>
      </c>
      <c r="G33" s="259">
        <v>0</v>
      </c>
      <c r="H33" s="259">
        <v>0</v>
      </c>
      <c r="I33" s="259">
        <v>0</v>
      </c>
      <c r="J33" s="259">
        <v>0</v>
      </c>
      <c r="K33" s="259">
        <v>0</v>
      </c>
      <c r="L33" s="259">
        <v>0</v>
      </c>
      <c r="M33" s="259">
        <v>0</v>
      </c>
      <c r="N33" s="259">
        <v>0</v>
      </c>
      <c r="O33" s="259">
        <v>0</v>
      </c>
      <c r="P33" s="259">
        <v>0</v>
      </c>
      <c r="Q33" s="259">
        <v>0</v>
      </c>
    </row>
    <row r="34" spans="2:17" ht="20.25" customHeight="1">
      <c r="B34" s="79" t="s">
        <v>127</v>
      </c>
      <c r="C34" s="259">
        <v>11</v>
      </c>
      <c r="D34" s="259">
        <v>0</v>
      </c>
      <c r="E34" s="259">
        <v>11</v>
      </c>
      <c r="F34" s="259">
        <v>0</v>
      </c>
      <c r="G34" s="259">
        <v>0</v>
      </c>
      <c r="H34" s="259">
        <v>0</v>
      </c>
      <c r="I34" s="259">
        <v>0</v>
      </c>
      <c r="J34" s="259">
        <v>0</v>
      </c>
      <c r="K34" s="259">
        <v>0</v>
      </c>
      <c r="L34" s="259">
        <v>0</v>
      </c>
      <c r="M34" s="259">
        <v>0</v>
      </c>
      <c r="N34" s="259">
        <v>0</v>
      </c>
      <c r="O34" s="259">
        <v>11</v>
      </c>
      <c r="P34" s="259">
        <v>0</v>
      </c>
      <c r="Q34" s="259">
        <v>11</v>
      </c>
    </row>
    <row r="35" spans="2:17" ht="20.25" customHeight="1">
      <c r="B35" s="79" t="s">
        <v>128</v>
      </c>
      <c r="C35" s="259">
        <v>0</v>
      </c>
      <c r="D35" s="259">
        <v>0</v>
      </c>
      <c r="E35" s="259">
        <v>0</v>
      </c>
      <c r="F35" s="259">
        <v>0</v>
      </c>
      <c r="G35" s="259">
        <v>0</v>
      </c>
      <c r="H35" s="259">
        <v>0</v>
      </c>
      <c r="I35" s="259">
        <v>0</v>
      </c>
      <c r="J35" s="259">
        <v>0</v>
      </c>
      <c r="K35" s="259">
        <v>0</v>
      </c>
      <c r="L35" s="259">
        <v>0</v>
      </c>
      <c r="M35" s="259">
        <v>0</v>
      </c>
      <c r="N35" s="259">
        <v>0</v>
      </c>
      <c r="O35" s="259">
        <v>0</v>
      </c>
      <c r="P35" s="259">
        <v>0</v>
      </c>
      <c r="Q35" s="259">
        <v>0</v>
      </c>
    </row>
    <row r="36" spans="2:17" ht="20.25" customHeight="1">
      <c r="B36" s="79" t="s">
        <v>129</v>
      </c>
      <c r="C36" s="259">
        <v>0</v>
      </c>
      <c r="D36" s="259">
        <v>0</v>
      </c>
      <c r="E36" s="259">
        <v>0</v>
      </c>
      <c r="F36" s="259">
        <v>0</v>
      </c>
      <c r="G36" s="259">
        <v>0</v>
      </c>
      <c r="H36" s="259">
        <v>0</v>
      </c>
      <c r="I36" s="259">
        <v>0</v>
      </c>
      <c r="J36" s="259">
        <v>0</v>
      </c>
      <c r="K36" s="259">
        <v>0</v>
      </c>
      <c r="L36" s="259">
        <v>0</v>
      </c>
      <c r="M36" s="259">
        <v>0</v>
      </c>
      <c r="N36" s="259">
        <v>0</v>
      </c>
      <c r="O36" s="259">
        <v>0</v>
      </c>
      <c r="P36" s="259">
        <v>0</v>
      </c>
      <c r="Q36" s="259">
        <v>0</v>
      </c>
    </row>
    <row r="37" spans="2:17" ht="20.25" customHeight="1">
      <c r="B37" s="79" t="s">
        <v>130</v>
      </c>
      <c r="C37" s="259">
        <v>0</v>
      </c>
      <c r="D37" s="259">
        <v>0</v>
      </c>
      <c r="E37" s="259">
        <v>0</v>
      </c>
      <c r="F37" s="259">
        <v>0</v>
      </c>
      <c r="G37" s="259">
        <v>0</v>
      </c>
      <c r="H37" s="259">
        <v>0</v>
      </c>
      <c r="I37" s="259">
        <v>0</v>
      </c>
      <c r="J37" s="259">
        <v>0</v>
      </c>
      <c r="K37" s="259">
        <v>0</v>
      </c>
      <c r="L37" s="259">
        <v>0</v>
      </c>
      <c r="M37" s="259">
        <v>0</v>
      </c>
      <c r="N37" s="259">
        <v>0</v>
      </c>
      <c r="O37" s="259">
        <v>0</v>
      </c>
      <c r="P37" s="259">
        <v>0</v>
      </c>
      <c r="Q37" s="259">
        <v>0</v>
      </c>
    </row>
    <row r="38" spans="2:17" ht="20.25" customHeight="1">
      <c r="B38" s="79" t="s">
        <v>131</v>
      </c>
      <c r="C38" s="259">
        <v>1</v>
      </c>
      <c r="D38" s="259">
        <v>0</v>
      </c>
      <c r="E38" s="259">
        <v>1</v>
      </c>
      <c r="F38" s="259">
        <v>0</v>
      </c>
      <c r="G38" s="259">
        <v>0</v>
      </c>
      <c r="H38" s="259">
        <v>0</v>
      </c>
      <c r="I38" s="259">
        <v>0</v>
      </c>
      <c r="J38" s="259">
        <v>0</v>
      </c>
      <c r="K38" s="259">
        <v>0</v>
      </c>
      <c r="L38" s="259">
        <v>0</v>
      </c>
      <c r="M38" s="259">
        <v>0</v>
      </c>
      <c r="N38" s="259">
        <v>0</v>
      </c>
      <c r="O38" s="259">
        <v>1</v>
      </c>
      <c r="P38" s="259">
        <v>0</v>
      </c>
      <c r="Q38" s="259">
        <v>1</v>
      </c>
    </row>
    <row r="39" spans="2:17" ht="34.5" customHeight="1">
      <c r="B39" s="79" t="s">
        <v>132</v>
      </c>
      <c r="C39" s="259">
        <v>0</v>
      </c>
      <c r="D39" s="259">
        <v>0</v>
      </c>
      <c r="E39" s="259">
        <v>0</v>
      </c>
      <c r="F39" s="259">
        <v>0</v>
      </c>
      <c r="G39" s="259">
        <v>0</v>
      </c>
      <c r="H39" s="259">
        <v>0</v>
      </c>
      <c r="I39" s="259">
        <v>0</v>
      </c>
      <c r="J39" s="259">
        <v>0</v>
      </c>
      <c r="K39" s="259">
        <v>0</v>
      </c>
      <c r="L39" s="259">
        <v>0</v>
      </c>
      <c r="M39" s="259">
        <v>0</v>
      </c>
      <c r="N39" s="259">
        <v>0</v>
      </c>
      <c r="O39" s="259">
        <v>0</v>
      </c>
      <c r="P39" s="259">
        <v>0</v>
      </c>
      <c r="Q39" s="259">
        <v>0</v>
      </c>
    </row>
    <row r="40" spans="2:17" ht="39.75" customHeight="1">
      <c r="B40" s="78" t="s">
        <v>97</v>
      </c>
      <c r="C40" s="259">
        <v>1</v>
      </c>
      <c r="D40" s="259">
        <v>0</v>
      </c>
      <c r="E40" s="259">
        <v>1</v>
      </c>
      <c r="F40" s="259">
        <v>0</v>
      </c>
      <c r="G40" s="259">
        <v>0</v>
      </c>
      <c r="H40" s="259">
        <v>0</v>
      </c>
      <c r="I40" s="259">
        <v>0</v>
      </c>
      <c r="J40" s="259">
        <v>0</v>
      </c>
      <c r="K40" s="259">
        <v>0</v>
      </c>
      <c r="L40" s="259">
        <v>0</v>
      </c>
      <c r="M40" s="259">
        <v>0</v>
      </c>
      <c r="N40" s="259">
        <v>0</v>
      </c>
      <c r="O40" s="259">
        <v>1</v>
      </c>
      <c r="P40" s="259">
        <v>0</v>
      </c>
      <c r="Q40" s="259">
        <v>1</v>
      </c>
    </row>
    <row r="41" spans="2:17" ht="20.25" customHeight="1">
      <c r="B41" s="79" t="s">
        <v>133</v>
      </c>
      <c r="C41" s="259">
        <v>1</v>
      </c>
      <c r="D41" s="259">
        <v>0</v>
      </c>
      <c r="E41" s="259">
        <v>1</v>
      </c>
      <c r="F41" s="259">
        <v>0</v>
      </c>
      <c r="G41" s="259">
        <v>0</v>
      </c>
      <c r="H41" s="259">
        <v>0</v>
      </c>
      <c r="I41" s="259">
        <v>0</v>
      </c>
      <c r="J41" s="259">
        <v>0</v>
      </c>
      <c r="K41" s="259">
        <v>0</v>
      </c>
      <c r="L41" s="259">
        <v>0</v>
      </c>
      <c r="M41" s="259">
        <v>0</v>
      </c>
      <c r="N41" s="259">
        <v>0</v>
      </c>
      <c r="O41" s="259">
        <v>1</v>
      </c>
      <c r="P41" s="259">
        <v>0</v>
      </c>
      <c r="Q41" s="259">
        <v>1</v>
      </c>
    </row>
    <row r="42" spans="2:17" ht="20.25" customHeight="1">
      <c r="B42" s="79" t="s">
        <v>134</v>
      </c>
      <c r="C42" s="259">
        <v>81</v>
      </c>
      <c r="D42" s="259">
        <v>7</v>
      </c>
      <c r="E42" s="259">
        <v>74</v>
      </c>
      <c r="F42" s="259">
        <v>0</v>
      </c>
      <c r="G42" s="259">
        <v>0</v>
      </c>
      <c r="H42" s="259">
        <v>0</v>
      </c>
      <c r="I42" s="259">
        <v>0</v>
      </c>
      <c r="J42" s="259">
        <v>0</v>
      </c>
      <c r="K42" s="259">
        <v>0</v>
      </c>
      <c r="L42" s="259">
        <v>1</v>
      </c>
      <c r="M42" s="259">
        <v>0</v>
      </c>
      <c r="N42" s="259">
        <v>1</v>
      </c>
      <c r="O42" s="259">
        <v>80</v>
      </c>
      <c r="P42" s="259">
        <v>7</v>
      </c>
      <c r="Q42" s="259">
        <v>73</v>
      </c>
    </row>
    <row r="43" spans="2:17" ht="20.25" customHeight="1">
      <c r="B43" s="79" t="s">
        <v>135</v>
      </c>
      <c r="C43" s="259">
        <v>19</v>
      </c>
      <c r="D43" s="259">
        <v>3</v>
      </c>
      <c r="E43" s="259">
        <v>16</v>
      </c>
      <c r="F43" s="259">
        <v>0</v>
      </c>
      <c r="G43" s="259">
        <v>0</v>
      </c>
      <c r="H43" s="259">
        <v>0</v>
      </c>
      <c r="I43" s="259">
        <v>0</v>
      </c>
      <c r="J43" s="259">
        <v>0</v>
      </c>
      <c r="K43" s="259">
        <v>0</v>
      </c>
      <c r="L43" s="259">
        <v>0</v>
      </c>
      <c r="M43" s="259">
        <v>0</v>
      </c>
      <c r="N43" s="259">
        <v>0</v>
      </c>
      <c r="O43" s="259">
        <v>19</v>
      </c>
      <c r="P43" s="259">
        <v>3</v>
      </c>
      <c r="Q43" s="259">
        <v>16</v>
      </c>
    </row>
    <row r="44" spans="2:17" ht="20.25" customHeight="1">
      <c r="B44" s="86" t="s">
        <v>136</v>
      </c>
      <c r="C44" s="260">
        <v>14</v>
      </c>
      <c r="D44" s="260">
        <v>2</v>
      </c>
      <c r="E44" s="260">
        <v>12</v>
      </c>
      <c r="F44" s="260">
        <v>1</v>
      </c>
      <c r="G44" s="260">
        <v>0</v>
      </c>
      <c r="H44" s="260">
        <v>1</v>
      </c>
      <c r="I44" s="260">
        <v>0</v>
      </c>
      <c r="J44" s="260">
        <v>0</v>
      </c>
      <c r="K44" s="260">
        <v>0</v>
      </c>
      <c r="L44" s="260">
        <v>0</v>
      </c>
      <c r="M44" s="260">
        <v>0</v>
      </c>
      <c r="N44" s="260">
        <v>0</v>
      </c>
      <c r="O44" s="260">
        <v>13</v>
      </c>
      <c r="P44" s="260">
        <v>2</v>
      </c>
      <c r="Q44" s="260">
        <v>11</v>
      </c>
    </row>
    <row r="45" spans="2:17" hidden="1">
      <c r="B45" s="88" t="s">
        <v>141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</row>
    <row r="46" spans="2:17" hidden="1">
      <c r="B46" s="49" t="s">
        <v>142</v>
      </c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</row>
    <row r="47" spans="2:17" hidden="1">
      <c r="B47" s="49" t="s">
        <v>143</v>
      </c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</row>
    <row r="48" spans="2:17" hidden="1">
      <c r="B48" s="49" t="s">
        <v>144</v>
      </c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</row>
    <row r="49" spans="2:17" ht="17.7" hidden="1" thickBot="1">
      <c r="B49" s="89" t="s">
        <v>145</v>
      </c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</row>
    <row r="50" spans="2:17">
      <c r="B50" s="9" t="s">
        <v>192</v>
      </c>
    </row>
    <row r="51" spans="2:17" ht="12.75" customHeight="1"/>
    <row r="52" spans="2:17" ht="19.05">
      <c r="G52" s="162">
        <v>6</v>
      </c>
    </row>
  </sheetData>
  <mergeCells count="9">
    <mergeCell ref="P4:Q4"/>
    <mergeCell ref="B2:Q2"/>
    <mergeCell ref="H3:I3"/>
    <mergeCell ref="C5:E5"/>
    <mergeCell ref="F5:H5"/>
    <mergeCell ref="I5:K5"/>
    <mergeCell ref="L5:N5"/>
    <mergeCell ref="O5:Q5"/>
    <mergeCell ref="B5:B6"/>
  </mergeCells>
  <phoneticPr fontId="3" type="noConversion"/>
  <pageMargins left="0.51181102362204722" right="0.59055118110236227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view="pageBreakPreview" zoomScaleNormal="100" zoomScaleSheetLayoutView="100" workbookViewId="0">
      <pane xSplit="7" ySplit="5" topLeftCell="H18" activePane="bottomRight" state="frozen"/>
      <selection pane="topRight" activeCell="H1" sqref="H1"/>
      <selection pane="bottomLeft" activeCell="A6" sqref="A6"/>
      <selection pane="bottomRight" activeCell="J15" sqref="J15"/>
    </sheetView>
  </sheetViews>
  <sheetFormatPr defaultRowHeight="17"/>
  <cols>
    <col min="1" max="1" width="3.125" customWidth="1"/>
    <col min="2" max="2" width="13.125" customWidth="1"/>
    <col min="3" max="7" width="10.625" hidden="1" customWidth="1"/>
    <col min="8" max="9" width="13.5" customWidth="1"/>
    <col min="10" max="10" width="16.5" customWidth="1"/>
    <col min="11" max="12" width="13.5" customWidth="1"/>
  </cols>
  <sheetData>
    <row r="1" spans="2:12" ht="13.6" customHeight="1"/>
    <row r="2" spans="2:12" ht="27.7" customHeight="1">
      <c r="B2" s="298" t="s">
        <v>191</v>
      </c>
      <c r="C2" s="298"/>
      <c r="D2" s="298"/>
      <c r="E2" s="298"/>
      <c r="F2" s="298"/>
      <c r="G2" s="298"/>
      <c r="H2" s="298"/>
      <c r="I2" s="298"/>
      <c r="J2" s="298"/>
      <c r="K2" s="298"/>
      <c r="L2" s="298"/>
    </row>
    <row r="3" spans="2:12" ht="14.3" customHeight="1" thickBot="1">
      <c r="B3" s="93"/>
      <c r="C3" s="93"/>
      <c r="D3" s="93"/>
      <c r="E3" s="93"/>
      <c r="F3" s="93"/>
      <c r="G3" s="93"/>
      <c r="H3" s="94"/>
      <c r="I3" s="95"/>
      <c r="J3" s="95"/>
      <c r="K3" s="95"/>
      <c r="L3" s="96" t="s">
        <v>95</v>
      </c>
    </row>
    <row r="4" spans="2:12" ht="22.6" customHeight="1">
      <c r="B4" s="299" t="s">
        <v>184</v>
      </c>
      <c r="C4" s="301" t="s">
        <v>185</v>
      </c>
      <c r="D4" s="302"/>
      <c r="E4" s="302"/>
      <c r="F4" s="302"/>
      <c r="G4" s="302"/>
      <c r="H4" s="303" t="s">
        <v>310</v>
      </c>
      <c r="I4" s="304"/>
      <c r="J4" s="304"/>
      <c r="K4" s="304"/>
      <c r="L4" s="304"/>
    </row>
    <row r="5" spans="2:12" ht="34">
      <c r="B5" s="300"/>
      <c r="C5" s="102" t="s">
        <v>186</v>
      </c>
      <c r="D5" s="103" t="s">
        <v>181</v>
      </c>
      <c r="E5" s="104" t="s">
        <v>187</v>
      </c>
      <c r="F5" s="104" t="s">
        <v>182</v>
      </c>
      <c r="G5" s="103" t="s">
        <v>183</v>
      </c>
      <c r="H5" s="101" t="s">
        <v>186</v>
      </c>
      <c r="I5" s="126" t="s">
        <v>181</v>
      </c>
      <c r="J5" s="127" t="s">
        <v>187</v>
      </c>
      <c r="K5" s="127" t="s">
        <v>182</v>
      </c>
      <c r="L5" s="128" t="s">
        <v>183</v>
      </c>
    </row>
    <row r="6" spans="2:12" ht="39.6" customHeight="1">
      <c r="B6" s="107" t="s">
        <v>188</v>
      </c>
      <c r="C6" s="105"/>
      <c r="D6" s="106"/>
      <c r="E6" s="106"/>
      <c r="F6" s="106"/>
      <c r="G6" s="106"/>
      <c r="H6" s="105">
        <v>126</v>
      </c>
      <c r="I6" s="106">
        <v>1</v>
      </c>
      <c r="J6" s="106">
        <v>0</v>
      </c>
      <c r="K6" s="106">
        <v>1</v>
      </c>
      <c r="L6" s="106">
        <v>124</v>
      </c>
    </row>
    <row r="7" spans="2:12" ht="39.6" customHeight="1">
      <c r="B7" s="97" t="s">
        <v>168</v>
      </c>
      <c r="C7" s="98"/>
      <c r="D7" s="99"/>
      <c r="E7" s="99"/>
      <c r="F7" s="99"/>
      <c r="G7" s="99"/>
      <c r="H7" s="98">
        <v>2</v>
      </c>
      <c r="I7" s="99">
        <v>1</v>
      </c>
      <c r="J7" s="99">
        <v>0</v>
      </c>
      <c r="K7" s="99">
        <v>0</v>
      </c>
      <c r="L7" s="99">
        <v>1</v>
      </c>
    </row>
    <row r="8" spans="2:12" ht="39.6" customHeight="1">
      <c r="B8" s="97" t="s">
        <v>169</v>
      </c>
      <c r="C8" s="98"/>
      <c r="D8" s="99"/>
      <c r="E8" s="99"/>
      <c r="F8" s="99"/>
      <c r="G8" s="99"/>
      <c r="H8" s="98">
        <v>3</v>
      </c>
      <c r="I8" s="99">
        <v>0</v>
      </c>
      <c r="J8" s="99">
        <v>0</v>
      </c>
      <c r="K8" s="99">
        <v>0</v>
      </c>
      <c r="L8" s="99">
        <v>3</v>
      </c>
    </row>
    <row r="9" spans="2:12" ht="39.6" customHeight="1">
      <c r="B9" s="97" t="s">
        <v>170</v>
      </c>
      <c r="C9" s="98"/>
      <c r="D9" s="99"/>
      <c r="E9" s="99"/>
      <c r="F9" s="99"/>
      <c r="G9" s="99"/>
      <c r="H9" s="98">
        <v>5</v>
      </c>
      <c r="I9" s="99">
        <v>0</v>
      </c>
      <c r="J9" s="99">
        <v>0</v>
      </c>
      <c r="K9" s="99">
        <v>0</v>
      </c>
      <c r="L9" s="99">
        <v>5</v>
      </c>
    </row>
    <row r="10" spans="2:12" ht="39.6" customHeight="1">
      <c r="B10" s="97" t="s">
        <v>171</v>
      </c>
      <c r="C10" s="98"/>
      <c r="D10" s="99"/>
      <c r="E10" s="99"/>
      <c r="F10" s="99"/>
      <c r="G10" s="99"/>
      <c r="H10" s="98">
        <v>0</v>
      </c>
      <c r="I10" s="99">
        <v>0</v>
      </c>
      <c r="J10" s="99">
        <v>0</v>
      </c>
      <c r="K10" s="99">
        <v>0</v>
      </c>
      <c r="L10" s="99">
        <v>0</v>
      </c>
    </row>
    <row r="11" spans="2:12" ht="39.6" customHeight="1">
      <c r="B11" s="97" t="s">
        <v>172</v>
      </c>
      <c r="C11" s="98"/>
      <c r="D11" s="99"/>
      <c r="E11" s="99"/>
      <c r="F11" s="99"/>
      <c r="G11" s="99"/>
      <c r="H11" s="98">
        <v>1</v>
      </c>
      <c r="I11" s="99">
        <v>0</v>
      </c>
      <c r="J11" s="99">
        <v>0</v>
      </c>
      <c r="K11" s="99">
        <v>0</v>
      </c>
      <c r="L11" s="99">
        <v>1</v>
      </c>
    </row>
    <row r="12" spans="2:12" ht="39.6" customHeight="1">
      <c r="B12" s="97" t="s">
        <v>173</v>
      </c>
      <c r="C12" s="98"/>
      <c r="D12" s="99"/>
      <c r="E12" s="99"/>
      <c r="F12" s="99"/>
      <c r="G12" s="99"/>
      <c r="H12" s="98">
        <v>10</v>
      </c>
      <c r="I12" s="99">
        <v>0</v>
      </c>
      <c r="J12" s="99">
        <v>0</v>
      </c>
      <c r="K12" s="99">
        <v>0</v>
      </c>
      <c r="L12" s="99">
        <v>10</v>
      </c>
    </row>
    <row r="13" spans="2:12" ht="39.6" customHeight="1">
      <c r="B13" s="97" t="s">
        <v>174</v>
      </c>
      <c r="C13" s="98"/>
      <c r="D13" s="99"/>
      <c r="E13" s="99"/>
      <c r="F13" s="99"/>
      <c r="G13" s="99"/>
      <c r="H13" s="98">
        <v>2</v>
      </c>
      <c r="I13" s="99">
        <v>0</v>
      </c>
      <c r="J13" s="99">
        <v>0</v>
      </c>
      <c r="K13" s="99">
        <v>0</v>
      </c>
      <c r="L13" s="99">
        <v>2</v>
      </c>
    </row>
    <row r="14" spans="2:12" ht="39.6" customHeight="1">
      <c r="B14" s="97" t="s">
        <v>175</v>
      </c>
      <c r="C14" s="98"/>
      <c r="D14" s="99"/>
      <c r="E14" s="99"/>
      <c r="F14" s="99"/>
      <c r="G14" s="99"/>
      <c r="H14" s="98">
        <v>46</v>
      </c>
      <c r="I14" s="99">
        <v>0</v>
      </c>
      <c r="J14" s="99">
        <v>0</v>
      </c>
      <c r="K14" s="99">
        <v>0</v>
      </c>
      <c r="L14" s="99">
        <v>46</v>
      </c>
    </row>
    <row r="15" spans="2:12" ht="39.6" customHeight="1">
      <c r="B15" s="97" t="s">
        <v>176</v>
      </c>
      <c r="C15" s="98"/>
      <c r="D15" s="99"/>
      <c r="E15" s="99"/>
      <c r="F15" s="99"/>
      <c r="G15" s="99"/>
      <c r="H15" s="98">
        <v>30</v>
      </c>
      <c r="I15" s="99">
        <v>0</v>
      </c>
      <c r="J15" s="99">
        <v>0</v>
      </c>
      <c r="K15" s="99">
        <v>0</v>
      </c>
      <c r="L15" s="99">
        <v>30</v>
      </c>
    </row>
    <row r="16" spans="2:12" ht="39.6" customHeight="1">
      <c r="B16" s="97" t="s">
        <v>177</v>
      </c>
      <c r="C16" s="98"/>
      <c r="D16" s="99"/>
      <c r="E16" s="99"/>
      <c r="F16" s="99"/>
      <c r="G16" s="99"/>
      <c r="H16" s="98">
        <v>1</v>
      </c>
      <c r="I16" s="99">
        <v>0</v>
      </c>
      <c r="J16" s="99">
        <v>0</v>
      </c>
      <c r="K16" s="99">
        <v>0</v>
      </c>
      <c r="L16" s="99">
        <v>1</v>
      </c>
    </row>
    <row r="17" spans="2:12" ht="39.6" customHeight="1">
      <c r="B17" s="97" t="s">
        <v>178</v>
      </c>
      <c r="C17" s="98"/>
      <c r="D17" s="99"/>
      <c r="E17" s="99"/>
      <c r="F17" s="99"/>
      <c r="G17" s="99"/>
      <c r="H17" s="98">
        <v>0</v>
      </c>
      <c r="I17" s="99">
        <v>0</v>
      </c>
      <c r="J17" s="99">
        <v>0</v>
      </c>
      <c r="K17" s="99">
        <v>0</v>
      </c>
      <c r="L17" s="99">
        <v>0</v>
      </c>
    </row>
    <row r="18" spans="2:12" ht="39.6" customHeight="1">
      <c r="B18" s="97" t="s">
        <v>179</v>
      </c>
      <c r="C18" s="98"/>
      <c r="D18" s="99"/>
      <c r="E18" s="99"/>
      <c r="F18" s="99"/>
      <c r="G18" s="99"/>
      <c r="H18" s="98">
        <v>22</v>
      </c>
      <c r="I18" s="99">
        <v>0</v>
      </c>
      <c r="J18" s="99">
        <v>0</v>
      </c>
      <c r="K18" s="99">
        <v>1</v>
      </c>
      <c r="L18" s="99">
        <v>21</v>
      </c>
    </row>
    <row r="19" spans="2:12" ht="39.6" customHeight="1">
      <c r="B19" s="97" t="s">
        <v>180</v>
      </c>
      <c r="C19" s="98"/>
      <c r="D19" s="100"/>
      <c r="E19" s="100"/>
      <c r="F19" s="100"/>
      <c r="G19" s="100"/>
      <c r="H19" s="98">
        <v>3</v>
      </c>
      <c r="I19" s="99">
        <v>0</v>
      </c>
      <c r="J19" s="100">
        <v>0</v>
      </c>
      <c r="K19" s="99">
        <v>0</v>
      </c>
      <c r="L19" s="99">
        <v>3</v>
      </c>
    </row>
    <row r="20" spans="2:12" ht="39.6" customHeight="1" thickBot="1">
      <c r="B20" s="109" t="s">
        <v>147</v>
      </c>
      <c r="C20" s="110"/>
      <c r="D20" s="111"/>
      <c r="E20" s="111"/>
      <c r="F20" s="111"/>
      <c r="G20" s="111"/>
      <c r="H20" s="110">
        <v>1</v>
      </c>
      <c r="I20" s="112">
        <v>0</v>
      </c>
      <c r="J20" s="111">
        <v>0</v>
      </c>
      <c r="K20" s="112">
        <v>0</v>
      </c>
      <c r="L20" s="112">
        <v>1</v>
      </c>
    </row>
    <row r="21" spans="2:12">
      <c r="B21" s="9" t="s">
        <v>192</v>
      </c>
      <c r="C21" s="92"/>
      <c r="D21" s="92"/>
      <c r="E21" s="92"/>
      <c r="F21" s="92"/>
      <c r="G21" s="92"/>
      <c r="H21" s="95"/>
      <c r="I21" s="95"/>
      <c r="J21" s="95"/>
      <c r="K21" s="95"/>
      <c r="L21" s="95"/>
    </row>
    <row r="25" spans="2:12">
      <c r="I25">
        <v>7</v>
      </c>
    </row>
    <row r="29" spans="2:12">
      <c r="I29" t="s">
        <v>250</v>
      </c>
    </row>
  </sheetData>
  <mergeCells count="4">
    <mergeCell ref="B2:L2"/>
    <mergeCell ref="B4:B5"/>
    <mergeCell ref="C4:G4"/>
    <mergeCell ref="H4:L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view="pageBreakPreview" zoomScaleNormal="100" zoomScaleSheetLayoutView="100" workbookViewId="0">
      <pane xSplit="2" ySplit="5" topLeftCell="C24" activePane="bottomRight" state="frozen"/>
      <selection pane="topRight" activeCell="C1" sqref="C1"/>
      <selection pane="bottomLeft" activeCell="A6" sqref="A6"/>
      <selection pane="bottomRight" activeCell="E7" sqref="E7"/>
    </sheetView>
  </sheetViews>
  <sheetFormatPr defaultRowHeight="17"/>
  <cols>
    <col min="1" max="1" width="2.875" customWidth="1"/>
    <col min="2" max="2" width="27.125" customWidth="1"/>
    <col min="4" max="4" width="9.5" customWidth="1"/>
    <col min="5" max="5" width="14.75" customWidth="1"/>
    <col min="6" max="7" width="10.75" customWidth="1"/>
  </cols>
  <sheetData>
    <row r="1" spans="2:8" ht="10.55" customHeight="1"/>
    <row r="2" spans="2:8" ht="25.15">
      <c r="B2" s="274" t="s">
        <v>167</v>
      </c>
      <c r="C2" s="274"/>
      <c r="D2" s="274"/>
      <c r="E2" s="274"/>
      <c r="F2" s="274"/>
      <c r="G2" s="274"/>
    </row>
    <row r="3" spans="2:8" ht="23.1">
      <c r="D3" s="74" t="s">
        <v>89</v>
      </c>
      <c r="E3" s="149" t="s">
        <v>309</v>
      </c>
    </row>
    <row r="4" spans="2:8" ht="17.7" thickBot="1">
      <c r="G4" s="75" t="s">
        <v>166</v>
      </c>
    </row>
    <row r="5" spans="2:8" ht="32.6" customHeight="1">
      <c r="B5" s="123" t="s">
        <v>165</v>
      </c>
      <c r="C5" s="124" t="s">
        <v>98</v>
      </c>
      <c r="D5" s="124" t="s">
        <v>99</v>
      </c>
      <c r="E5" s="124" t="s">
        <v>100</v>
      </c>
      <c r="F5" s="124" t="s">
        <v>101</v>
      </c>
      <c r="G5" s="125" t="s">
        <v>102</v>
      </c>
    </row>
    <row r="6" spans="2:8" ht="30.1" customHeight="1">
      <c r="B6" s="90" t="s">
        <v>164</v>
      </c>
      <c r="C6" s="84">
        <v>128</v>
      </c>
      <c r="D6" s="84">
        <v>1</v>
      </c>
      <c r="E6" s="84">
        <v>0</v>
      </c>
      <c r="F6" s="84">
        <v>1</v>
      </c>
      <c r="G6" s="84">
        <v>126</v>
      </c>
      <c r="H6" s="1"/>
    </row>
    <row r="7" spans="2:8" ht="30.1" customHeight="1">
      <c r="B7" s="49" t="s">
        <v>148</v>
      </c>
      <c r="C7" s="69">
        <v>22</v>
      </c>
      <c r="D7" s="69">
        <v>0</v>
      </c>
      <c r="E7" s="69">
        <v>0</v>
      </c>
      <c r="F7" s="69">
        <v>0</v>
      </c>
      <c r="G7" s="69">
        <v>22</v>
      </c>
      <c r="H7" s="1"/>
    </row>
    <row r="8" spans="2:8" ht="30.1" customHeight="1">
      <c r="B8" s="49" t="s">
        <v>149</v>
      </c>
      <c r="C8" s="69">
        <v>8</v>
      </c>
      <c r="D8" s="69">
        <v>0</v>
      </c>
      <c r="E8" s="69">
        <v>0</v>
      </c>
      <c r="F8" s="69">
        <v>0</v>
      </c>
      <c r="G8" s="69">
        <v>8</v>
      </c>
      <c r="H8" s="1"/>
    </row>
    <row r="9" spans="2:8" ht="30.1" customHeight="1">
      <c r="B9" s="49" t="s">
        <v>150</v>
      </c>
      <c r="C9" s="69">
        <v>7</v>
      </c>
      <c r="D9" s="69">
        <v>0</v>
      </c>
      <c r="E9" s="69">
        <v>0</v>
      </c>
      <c r="F9" s="69">
        <v>0</v>
      </c>
      <c r="G9" s="69">
        <v>7</v>
      </c>
      <c r="H9" s="1"/>
    </row>
    <row r="10" spans="2:8" ht="30.1" customHeight="1">
      <c r="B10" s="49" t="s">
        <v>151</v>
      </c>
      <c r="C10" s="69">
        <v>17</v>
      </c>
      <c r="D10" s="69">
        <v>1</v>
      </c>
      <c r="E10" s="69">
        <v>0</v>
      </c>
      <c r="F10" s="69">
        <v>1</v>
      </c>
      <c r="G10" s="69">
        <v>15</v>
      </c>
      <c r="H10" s="1"/>
    </row>
    <row r="11" spans="2:8" ht="30.1" customHeight="1">
      <c r="B11" s="49" t="s">
        <v>152</v>
      </c>
      <c r="C11" s="69">
        <v>21</v>
      </c>
      <c r="D11" s="69">
        <v>0</v>
      </c>
      <c r="E11" s="69">
        <v>0</v>
      </c>
      <c r="F11" s="69">
        <v>0</v>
      </c>
      <c r="G11" s="69">
        <v>21</v>
      </c>
      <c r="H11" s="1"/>
    </row>
    <row r="12" spans="2:8" ht="30.1" customHeight="1">
      <c r="B12" s="49" t="s">
        <v>153</v>
      </c>
      <c r="C12" s="69">
        <v>19</v>
      </c>
      <c r="D12" s="69">
        <v>0</v>
      </c>
      <c r="E12" s="69">
        <v>0</v>
      </c>
      <c r="F12" s="69">
        <v>0</v>
      </c>
      <c r="G12" s="69">
        <v>19</v>
      </c>
      <c r="H12" s="1"/>
    </row>
    <row r="13" spans="2:8" ht="30.1" customHeight="1">
      <c r="B13" s="49" t="s">
        <v>154</v>
      </c>
      <c r="C13" s="69">
        <v>19</v>
      </c>
      <c r="D13" s="69">
        <v>0</v>
      </c>
      <c r="E13" s="69">
        <v>0</v>
      </c>
      <c r="F13" s="69">
        <v>0</v>
      </c>
      <c r="G13" s="69">
        <v>19</v>
      </c>
      <c r="H13" s="1"/>
    </row>
    <row r="14" spans="2:8" ht="30.1" customHeight="1">
      <c r="B14" s="49" t="s">
        <v>155</v>
      </c>
      <c r="C14" s="69">
        <v>15</v>
      </c>
      <c r="D14" s="69">
        <v>0</v>
      </c>
      <c r="E14" s="69">
        <v>0</v>
      </c>
      <c r="F14" s="69">
        <v>0</v>
      </c>
      <c r="G14" s="69">
        <v>15</v>
      </c>
      <c r="H14" s="1"/>
    </row>
    <row r="15" spans="2:8" ht="30.1" customHeight="1">
      <c r="B15" s="50" t="s">
        <v>88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1"/>
    </row>
    <row r="16" spans="2:8" ht="30.1" customHeight="1">
      <c r="B16" s="91" t="s">
        <v>42</v>
      </c>
      <c r="C16" s="108">
        <v>128</v>
      </c>
      <c r="D16" s="108">
        <v>1</v>
      </c>
      <c r="E16" s="108">
        <v>0</v>
      </c>
      <c r="F16" s="108">
        <v>1</v>
      </c>
      <c r="G16" s="108">
        <v>126</v>
      </c>
      <c r="H16" s="1"/>
    </row>
    <row r="17" spans="2:8" ht="30.1" customHeight="1">
      <c r="B17" s="49" t="s">
        <v>156</v>
      </c>
      <c r="C17" s="69">
        <v>82</v>
      </c>
      <c r="D17" s="69">
        <v>0</v>
      </c>
      <c r="E17" s="69">
        <v>0</v>
      </c>
      <c r="F17" s="69">
        <v>1</v>
      </c>
      <c r="G17" s="69">
        <v>81</v>
      </c>
      <c r="H17" s="1"/>
    </row>
    <row r="18" spans="2:8" ht="30.1" customHeight="1">
      <c r="B18" s="49" t="s">
        <v>157</v>
      </c>
      <c r="C18" s="69">
        <v>1</v>
      </c>
      <c r="D18" s="69">
        <v>0</v>
      </c>
      <c r="E18" s="69">
        <v>0</v>
      </c>
      <c r="F18" s="69">
        <v>0</v>
      </c>
      <c r="G18" s="69">
        <v>1</v>
      </c>
      <c r="H18" s="1"/>
    </row>
    <row r="19" spans="2:8" ht="30.1" customHeight="1">
      <c r="B19" s="49" t="s">
        <v>158</v>
      </c>
      <c r="C19" s="69">
        <v>27</v>
      </c>
      <c r="D19" s="69">
        <v>1</v>
      </c>
      <c r="E19" s="69">
        <v>0</v>
      </c>
      <c r="F19" s="69">
        <v>0</v>
      </c>
      <c r="G19" s="69">
        <v>26</v>
      </c>
      <c r="H19" s="1"/>
    </row>
    <row r="20" spans="2:8" ht="30.1" customHeight="1">
      <c r="B20" s="49" t="s">
        <v>159</v>
      </c>
      <c r="C20" s="69">
        <v>9</v>
      </c>
      <c r="D20" s="69">
        <v>0</v>
      </c>
      <c r="E20" s="69">
        <v>0</v>
      </c>
      <c r="F20" s="69">
        <v>0</v>
      </c>
      <c r="G20" s="69">
        <v>9</v>
      </c>
      <c r="H20" s="1"/>
    </row>
    <row r="21" spans="2:8" ht="30.1" customHeight="1">
      <c r="B21" s="49" t="s">
        <v>160</v>
      </c>
      <c r="C21" s="69">
        <v>9</v>
      </c>
      <c r="D21" s="69">
        <v>0</v>
      </c>
      <c r="E21" s="69">
        <v>0</v>
      </c>
      <c r="F21" s="69">
        <v>0</v>
      </c>
      <c r="G21" s="69">
        <v>9</v>
      </c>
      <c r="H21" s="1"/>
    </row>
    <row r="22" spans="2:8" ht="30.1" customHeight="1">
      <c r="B22" s="49" t="s">
        <v>161</v>
      </c>
      <c r="C22" s="69">
        <v>0</v>
      </c>
      <c r="D22" s="69">
        <v>0</v>
      </c>
      <c r="E22" s="69">
        <v>0</v>
      </c>
      <c r="F22" s="69">
        <v>0</v>
      </c>
      <c r="G22" s="69">
        <v>0</v>
      </c>
      <c r="H22" s="1"/>
    </row>
    <row r="23" spans="2:8" ht="30.1" customHeight="1">
      <c r="B23" s="49" t="s">
        <v>162</v>
      </c>
      <c r="C23" s="69">
        <v>0</v>
      </c>
      <c r="D23" s="69">
        <v>0</v>
      </c>
      <c r="E23" s="69">
        <v>0</v>
      </c>
      <c r="F23" s="69">
        <v>0</v>
      </c>
      <c r="G23" s="69">
        <v>0</v>
      </c>
      <c r="H23" s="1"/>
    </row>
    <row r="24" spans="2:8" ht="30.1" customHeight="1">
      <c r="B24" s="49" t="s">
        <v>163</v>
      </c>
      <c r="C24" s="69">
        <v>0</v>
      </c>
      <c r="D24" s="69">
        <v>0</v>
      </c>
      <c r="E24" s="69">
        <v>0</v>
      </c>
      <c r="F24" s="69">
        <v>0</v>
      </c>
      <c r="G24" s="69">
        <v>0</v>
      </c>
      <c r="H24" s="1"/>
    </row>
    <row r="25" spans="2:8" ht="30.1" customHeight="1" thickBot="1">
      <c r="B25" s="89" t="s">
        <v>147</v>
      </c>
      <c r="C25" s="71">
        <v>0</v>
      </c>
      <c r="D25" s="71">
        <v>0</v>
      </c>
      <c r="E25" s="71">
        <v>0</v>
      </c>
      <c r="F25" s="71">
        <v>0</v>
      </c>
      <c r="G25" s="71">
        <v>0</v>
      </c>
      <c r="H25" s="1"/>
    </row>
    <row r="26" spans="2:8">
      <c r="B26" s="9" t="s">
        <v>192</v>
      </c>
    </row>
    <row r="30" spans="2:8">
      <c r="D30" s="157">
        <v>8</v>
      </c>
    </row>
    <row r="32" spans="2:8">
      <c r="D32" s="157" t="s">
        <v>250</v>
      </c>
    </row>
  </sheetData>
  <mergeCells count="1">
    <mergeCell ref="B2:G2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view="pageBreakPreview" zoomScaleNormal="100" zoomScaleSheetLayoutView="100" workbookViewId="0">
      <pane xSplit="2" ySplit="5" topLeftCell="C12" activePane="bottomRight" state="frozen"/>
      <selection pane="topRight" activeCell="C1" sqref="C1"/>
      <selection pane="bottomLeft" activeCell="A6" sqref="A6"/>
      <selection pane="bottomRight" activeCell="J16" sqref="J16"/>
    </sheetView>
  </sheetViews>
  <sheetFormatPr defaultRowHeight="17"/>
  <cols>
    <col min="1" max="1" width="2.625" customWidth="1"/>
    <col min="2" max="2" width="15.75" customWidth="1"/>
    <col min="3" max="8" width="11.125" customWidth="1"/>
  </cols>
  <sheetData>
    <row r="2" spans="2:8" ht="25.15">
      <c r="B2" s="305" t="s">
        <v>302</v>
      </c>
      <c r="C2" s="305"/>
      <c r="D2" s="305"/>
      <c r="E2" s="305"/>
      <c r="F2" s="305"/>
      <c r="G2" s="305"/>
      <c r="H2" s="305"/>
    </row>
    <row r="3" spans="2:8" ht="17.7" thickBot="1">
      <c r="B3" s="1"/>
      <c r="C3" s="1"/>
      <c r="D3" s="1"/>
      <c r="E3" s="1"/>
      <c r="F3" s="1"/>
      <c r="G3" s="290" t="s">
        <v>50</v>
      </c>
      <c r="H3" s="290"/>
    </row>
    <row r="4" spans="2:8">
      <c r="B4" s="291" t="s">
        <v>137</v>
      </c>
      <c r="C4" s="295" t="s">
        <v>267</v>
      </c>
      <c r="D4" s="296"/>
      <c r="E4" s="293"/>
      <c r="F4" s="295" t="s">
        <v>268</v>
      </c>
      <c r="G4" s="296"/>
      <c r="H4" s="296"/>
    </row>
    <row r="5" spans="2:8">
      <c r="B5" s="292"/>
      <c r="C5" s="118" t="s">
        <v>103</v>
      </c>
      <c r="D5" s="120" t="s">
        <v>30</v>
      </c>
      <c r="E5" s="119" t="s">
        <v>31</v>
      </c>
      <c r="F5" s="118" t="s">
        <v>103</v>
      </c>
      <c r="G5" s="120" t="s">
        <v>30</v>
      </c>
      <c r="H5" s="121" t="s">
        <v>31</v>
      </c>
    </row>
    <row r="6" spans="2:8" ht="63.2" customHeight="1">
      <c r="B6" s="243" t="s">
        <v>38</v>
      </c>
      <c r="C6" s="69">
        <v>11</v>
      </c>
      <c r="D6" s="69">
        <v>11</v>
      </c>
      <c r="E6" s="69">
        <v>0</v>
      </c>
      <c r="F6" s="69">
        <v>17</v>
      </c>
      <c r="G6" s="69">
        <v>6</v>
      </c>
      <c r="H6" s="69">
        <v>11</v>
      </c>
    </row>
    <row r="7" spans="2:8" ht="63.2" customHeight="1">
      <c r="B7" s="185" t="s">
        <v>227</v>
      </c>
      <c r="C7" s="69">
        <v>9</v>
      </c>
      <c r="D7" s="69">
        <v>9</v>
      </c>
      <c r="E7" s="69">
        <v>0</v>
      </c>
      <c r="F7" s="69">
        <v>9</v>
      </c>
      <c r="G7" s="69">
        <v>0</v>
      </c>
      <c r="H7" s="69">
        <v>9</v>
      </c>
    </row>
    <row r="8" spans="2:8" ht="63.2" customHeight="1">
      <c r="B8" s="185" t="s">
        <v>228</v>
      </c>
      <c r="C8" s="69">
        <v>9</v>
      </c>
      <c r="D8" s="69">
        <v>9</v>
      </c>
      <c r="E8" s="69">
        <v>0</v>
      </c>
      <c r="F8" s="69">
        <v>10</v>
      </c>
      <c r="G8" s="69">
        <v>1</v>
      </c>
      <c r="H8" s="69">
        <v>9</v>
      </c>
    </row>
    <row r="9" spans="2:8" ht="63.2" customHeight="1">
      <c r="B9" s="185" t="s">
        <v>229</v>
      </c>
      <c r="C9" s="69">
        <v>11</v>
      </c>
      <c r="D9" s="69">
        <v>11</v>
      </c>
      <c r="E9" s="69">
        <v>0</v>
      </c>
      <c r="F9" s="69">
        <v>12</v>
      </c>
      <c r="G9" s="69">
        <v>2</v>
      </c>
      <c r="H9" s="69">
        <v>10</v>
      </c>
    </row>
    <row r="10" spans="2:8" ht="63.2" customHeight="1">
      <c r="B10" s="185" t="s">
        <v>230</v>
      </c>
      <c r="C10" s="69">
        <v>9</v>
      </c>
      <c r="D10" s="69">
        <v>9</v>
      </c>
      <c r="E10" s="69">
        <v>0</v>
      </c>
      <c r="F10" s="69">
        <v>12</v>
      </c>
      <c r="G10" s="69">
        <v>1</v>
      </c>
      <c r="H10" s="69">
        <v>11</v>
      </c>
    </row>
    <row r="11" spans="2:8" ht="63.2" customHeight="1">
      <c r="B11" s="185" t="s">
        <v>231</v>
      </c>
      <c r="C11" s="69">
        <v>8</v>
      </c>
      <c r="D11" s="69">
        <v>8</v>
      </c>
      <c r="E11" s="69">
        <v>0</v>
      </c>
      <c r="F11" s="69">
        <v>10</v>
      </c>
      <c r="G11" s="69">
        <v>1</v>
      </c>
      <c r="H11" s="69">
        <v>9</v>
      </c>
    </row>
    <row r="12" spans="2:8" ht="63.2" customHeight="1">
      <c r="B12" s="185" t="s">
        <v>232</v>
      </c>
      <c r="C12" s="69">
        <v>3</v>
      </c>
      <c r="D12" s="69">
        <v>3</v>
      </c>
      <c r="E12" s="69">
        <v>0</v>
      </c>
      <c r="F12" s="69">
        <v>5</v>
      </c>
      <c r="G12" s="69">
        <v>0</v>
      </c>
      <c r="H12" s="69">
        <v>5</v>
      </c>
    </row>
    <row r="13" spans="2:8" ht="63.2" customHeight="1">
      <c r="B13" s="185" t="s">
        <v>278</v>
      </c>
      <c r="C13" s="164">
        <v>2</v>
      </c>
      <c r="D13" s="164">
        <v>1</v>
      </c>
      <c r="E13" s="164">
        <v>1</v>
      </c>
      <c r="F13" s="164">
        <v>4</v>
      </c>
      <c r="G13" s="164">
        <v>0</v>
      </c>
      <c r="H13" s="164">
        <v>4</v>
      </c>
    </row>
    <row r="14" spans="2:8" ht="63.2" customHeight="1">
      <c r="B14" s="185" t="s">
        <v>294</v>
      </c>
      <c r="C14" s="164">
        <v>3</v>
      </c>
      <c r="D14" s="164">
        <v>3</v>
      </c>
      <c r="E14" s="164">
        <v>0</v>
      </c>
      <c r="F14" s="164">
        <v>3</v>
      </c>
      <c r="G14" s="164">
        <v>0</v>
      </c>
      <c r="H14" s="164">
        <v>3</v>
      </c>
    </row>
    <row r="15" spans="2:8" ht="63.2" customHeight="1" thickBot="1">
      <c r="B15" s="186" t="s">
        <v>305</v>
      </c>
      <c r="C15" s="71">
        <v>1</v>
      </c>
      <c r="D15" s="71">
        <v>1</v>
      </c>
      <c r="E15" s="71">
        <v>0</v>
      </c>
      <c r="F15" s="71">
        <v>1</v>
      </c>
      <c r="G15" s="71">
        <v>0</v>
      </c>
      <c r="H15" s="71">
        <v>1</v>
      </c>
    </row>
    <row r="16" spans="2:8">
      <c r="B16" s="9" t="s">
        <v>192</v>
      </c>
      <c r="C16" s="140"/>
      <c r="D16" s="140"/>
      <c r="E16" s="140"/>
      <c r="F16" s="140"/>
      <c r="G16" s="140"/>
      <c r="H16" s="140"/>
    </row>
    <row r="19" spans="4:4">
      <c r="D19">
        <v>9</v>
      </c>
    </row>
  </sheetData>
  <mergeCells count="5">
    <mergeCell ref="B2:H2"/>
    <mergeCell ref="G3:H3"/>
    <mergeCell ref="B4:B5"/>
    <mergeCell ref="C4:E4"/>
    <mergeCell ref="F4:H4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0"/>
  <sheetViews>
    <sheetView view="pageBreakPreview" zoomScaleNormal="100" zoomScaleSheetLayoutView="100" workbookViewId="0">
      <pane xSplit="2" ySplit="6" topLeftCell="C31" activePane="bottomRight" state="frozen"/>
      <selection pane="topRight" activeCell="C1" sqref="C1"/>
      <selection pane="bottomLeft" activeCell="A7" sqref="A7"/>
      <selection pane="bottomRight" activeCell="E30" sqref="E30"/>
    </sheetView>
  </sheetViews>
  <sheetFormatPr defaultRowHeight="17"/>
  <cols>
    <col min="1" max="1" width="2.625" style="1" customWidth="1"/>
    <col min="2" max="2" width="24.25" style="1" customWidth="1"/>
    <col min="3" max="8" width="14.625" style="1" customWidth="1"/>
    <col min="9" max="9" width="2.625" style="1" customWidth="1"/>
    <col min="10" max="10" width="24.25" style="1" customWidth="1"/>
    <col min="11" max="16" width="14.625" style="1" customWidth="1"/>
    <col min="17" max="16384" width="9" style="1"/>
  </cols>
  <sheetData>
    <row r="1" spans="2:16" ht="10.55" customHeight="1"/>
    <row r="2" spans="2:16" ht="25.15">
      <c r="B2" s="305" t="s">
        <v>285</v>
      </c>
      <c r="C2" s="305"/>
      <c r="D2" s="305"/>
      <c r="E2" s="305"/>
      <c r="F2" s="305"/>
      <c r="G2" s="305"/>
      <c r="H2" s="305"/>
      <c r="J2"/>
      <c r="K2"/>
      <c r="L2"/>
      <c r="M2"/>
      <c r="N2"/>
      <c r="O2"/>
      <c r="P2"/>
    </row>
    <row r="3" spans="2:16" ht="21.75" customHeight="1">
      <c r="B3" s="237"/>
      <c r="C3" s="237"/>
      <c r="D3" s="148" t="s">
        <v>89</v>
      </c>
      <c r="E3" s="297" t="s">
        <v>309</v>
      </c>
      <c r="F3" s="297"/>
      <c r="G3" s="237"/>
      <c r="H3" s="237"/>
      <c r="J3"/>
      <c r="K3"/>
      <c r="L3"/>
      <c r="M3"/>
      <c r="N3"/>
      <c r="O3"/>
      <c r="P3"/>
    </row>
    <row r="4" spans="2:16" ht="12.75" customHeight="1" thickBot="1">
      <c r="G4" s="290" t="s">
        <v>50</v>
      </c>
      <c r="H4" s="290"/>
      <c r="J4"/>
      <c r="K4"/>
      <c r="L4"/>
      <c r="M4"/>
      <c r="N4"/>
      <c r="O4"/>
      <c r="P4"/>
    </row>
    <row r="5" spans="2:16" ht="20.25" customHeight="1">
      <c r="B5" s="291" t="s">
        <v>137</v>
      </c>
      <c r="C5" s="295" t="s">
        <v>267</v>
      </c>
      <c r="D5" s="296"/>
      <c r="E5" s="293"/>
      <c r="F5" s="295" t="s">
        <v>268</v>
      </c>
      <c r="G5" s="296"/>
      <c r="H5" s="296"/>
      <c r="J5"/>
      <c r="K5"/>
      <c r="L5"/>
      <c r="M5"/>
      <c r="N5"/>
      <c r="O5"/>
      <c r="P5"/>
    </row>
    <row r="6" spans="2:16" ht="20.25" customHeight="1">
      <c r="B6" s="292"/>
      <c r="C6" s="118" t="s">
        <v>103</v>
      </c>
      <c r="D6" s="120" t="s">
        <v>30</v>
      </c>
      <c r="E6" s="119" t="s">
        <v>31</v>
      </c>
      <c r="F6" s="118" t="s">
        <v>103</v>
      </c>
      <c r="G6" s="120" t="s">
        <v>30</v>
      </c>
      <c r="H6" s="121" t="s">
        <v>31</v>
      </c>
      <c r="J6"/>
      <c r="K6"/>
      <c r="L6"/>
      <c r="M6"/>
      <c r="N6"/>
      <c r="O6"/>
      <c r="P6"/>
    </row>
    <row r="7" spans="2:16" ht="20.25" customHeight="1">
      <c r="B7" s="81" t="s">
        <v>138</v>
      </c>
      <c r="C7" s="139">
        <f t="shared" ref="C7:G7" si="0">SUM(C8:C17)</f>
        <v>1</v>
      </c>
      <c r="D7" s="139">
        <f t="shared" si="0"/>
        <v>1</v>
      </c>
      <c r="E7" s="139">
        <f t="shared" si="0"/>
        <v>0</v>
      </c>
      <c r="F7" s="139">
        <f t="shared" si="0"/>
        <v>1</v>
      </c>
      <c r="G7" s="139">
        <f t="shared" si="0"/>
        <v>0</v>
      </c>
      <c r="H7" s="139">
        <f>SUM(H8:H17)</f>
        <v>1</v>
      </c>
      <c r="J7"/>
      <c r="K7"/>
      <c r="L7"/>
      <c r="M7"/>
      <c r="N7"/>
      <c r="O7"/>
      <c r="P7"/>
    </row>
    <row r="8" spans="2:16" ht="20.25" customHeight="1">
      <c r="B8" s="242" t="s">
        <v>269</v>
      </c>
      <c r="C8" s="140">
        <v>0</v>
      </c>
      <c r="D8" s="140">
        <v>0</v>
      </c>
      <c r="E8" s="140">
        <v>0</v>
      </c>
      <c r="F8" s="140">
        <v>0</v>
      </c>
      <c r="G8" s="140">
        <v>0</v>
      </c>
      <c r="H8" s="140">
        <v>0</v>
      </c>
      <c r="J8"/>
      <c r="K8"/>
      <c r="L8"/>
      <c r="M8"/>
      <c r="N8"/>
      <c r="O8"/>
      <c r="P8"/>
    </row>
    <row r="9" spans="2:16" ht="20.25" customHeight="1">
      <c r="B9" s="242" t="s">
        <v>270</v>
      </c>
      <c r="C9" s="140">
        <v>0</v>
      </c>
      <c r="D9" s="140">
        <v>0</v>
      </c>
      <c r="E9" s="140">
        <v>0</v>
      </c>
      <c r="F9" s="140">
        <v>0</v>
      </c>
      <c r="G9" s="140">
        <v>0</v>
      </c>
      <c r="H9" s="140">
        <v>0</v>
      </c>
      <c r="J9"/>
      <c r="K9"/>
      <c r="L9"/>
      <c r="M9"/>
      <c r="N9"/>
      <c r="O9"/>
      <c r="P9"/>
    </row>
    <row r="10" spans="2:16" ht="20.25" customHeight="1">
      <c r="B10" s="242" t="s">
        <v>271</v>
      </c>
      <c r="C10" s="140">
        <v>0</v>
      </c>
      <c r="D10" s="140">
        <v>0</v>
      </c>
      <c r="E10" s="140">
        <v>0</v>
      </c>
      <c r="F10" s="140">
        <v>0</v>
      </c>
      <c r="G10" s="140">
        <v>0</v>
      </c>
      <c r="H10" s="140">
        <v>0</v>
      </c>
      <c r="J10"/>
      <c r="K10"/>
      <c r="L10"/>
      <c r="M10"/>
      <c r="N10"/>
      <c r="O10"/>
      <c r="P10"/>
    </row>
    <row r="11" spans="2:16" ht="20.25" customHeight="1">
      <c r="B11" s="242" t="s">
        <v>272</v>
      </c>
      <c r="C11" s="140">
        <v>1</v>
      </c>
      <c r="D11" s="140">
        <v>1</v>
      </c>
      <c r="E11" s="140">
        <v>0</v>
      </c>
      <c r="F11" s="140">
        <v>1</v>
      </c>
      <c r="G11" s="140">
        <v>0</v>
      </c>
      <c r="H11" s="140">
        <v>1</v>
      </c>
      <c r="J11"/>
      <c r="K11"/>
      <c r="L11"/>
      <c r="M11"/>
      <c r="N11"/>
      <c r="O11"/>
      <c r="P11"/>
    </row>
    <row r="12" spans="2:16" ht="20.25" customHeight="1">
      <c r="B12" s="242" t="s">
        <v>273</v>
      </c>
      <c r="C12" s="140">
        <v>0</v>
      </c>
      <c r="D12" s="140">
        <v>0</v>
      </c>
      <c r="E12" s="140">
        <v>0</v>
      </c>
      <c r="F12" s="140">
        <v>0</v>
      </c>
      <c r="G12" s="140">
        <v>0</v>
      </c>
      <c r="H12" s="140">
        <v>0</v>
      </c>
      <c r="J12"/>
      <c r="K12"/>
      <c r="L12"/>
      <c r="M12"/>
      <c r="N12"/>
      <c r="O12"/>
      <c r="P12"/>
    </row>
    <row r="13" spans="2:16" ht="20.25" customHeight="1">
      <c r="B13" s="242" t="s">
        <v>274</v>
      </c>
      <c r="C13" s="140">
        <v>0</v>
      </c>
      <c r="D13" s="140">
        <v>0</v>
      </c>
      <c r="E13" s="140">
        <v>0</v>
      </c>
      <c r="F13" s="140">
        <v>0</v>
      </c>
      <c r="G13" s="140">
        <v>0</v>
      </c>
      <c r="H13" s="140">
        <v>0</v>
      </c>
      <c r="J13"/>
      <c r="K13"/>
      <c r="L13"/>
      <c r="M13"/>
      <c r="N13"/>
      <c r="O13"/>
      <c r="P13"/>
    </row>
    <row r="14" spans="2:16" ht="20.25" customHeight="1">
      <c r="B14" s="242" t="s">
        <v>275</v>
      </c>
      <c r="C14" s="140">
        <v>0</v>
      </c>
      <c r="D14" s="140">
        <v>0</v>
      </c>
      <c r="E14" s="140">
        <v>0</v>
      </c>
      <c r="F14" s="140">
        <v>0</v>
      </c>
      <c r="G14" s="140">
        <v>0</v>
      </c>
      <c r="H14" s="140">
        <v>0</v>
      </c>
      <c r="J14"/>
      <c r="K14"/>
      <c r="L14"/>
      <c r="M14"/>
      <c r="N14"/>
      <c r="O14"/>
      <c r="P14"/>
    </row>
    <row r="15" spans="2:16" ht="20.25" customHeight="1">
      <c r="B15" s="242" t="s">
        <v>276</v>
      </c>
      <c r="C15" s="140">
        <v>0</v>
      </c>
      <c r="D15" s="140">
        <v>0</v>
      </c>
      <c r="E15" s="140">
        <v>0</v>
      </c>
      <c r="F15" s="140">
        <v>0</v>
      </c>
      <c r="G15" s="140">
        <v>0</v>
      </c>
      <c r="H15" s="140">
        <v>0</v>
      </c>
      <c r="J15"/>
      <c r="K15"/>
      <c r="L15"/>
      <c r="M15"/>
      <c r="N15"/>
      <c r="O15"/>
      <c r="P15"/>
    </row>
    <row r="16" spans="2:16" ht="20.25" customHeight="1">
      <c r="B16" s="242" t="s">
        <v>277</v>
      </c>
      <c r="C16" s="140">
        <v>0</v>
      </c>
      <c r="D16" s="140">
        <v>0</v>
      </c>
      <c r="E16" s="140">
        <v>0</v>
      </c>
      <c r="F16" s="140">
        <v>0</v>
      </c>
      <c r="G16" s="140">
        <v>0</v>
      </c>
      <c r="H16" s="140">
        <v>0</v>
      </c>
      <c r="J16" s="6"/>
      <c r="K16" s="140"/>
      <c r="L16" s="140"/>
      <c r="M16" s="140"/>
      <c r="N16" s="140"/>
      <c r="O16" s="140"/>
      <c r="P16" s="140"/>
    </row>
    <row r="17" spans="2:16" ht="20.25" customHeight="1">
      <c r="B17" s="242" t="s">
        <v>88</v>
      </c>
      <c r="C17" s="140">
        <v>0</v>
      </c>
      <c r="D17" s="140">
        <v>0</v>
      </c>
      <c r="E17" s="140">
        <v>0</v>
      </c>
      <c r="F17" s="140">
        <v>0</v>
      </c>
      <c r="G17" s="140">
        <v>0</v>
      </c>
      <c r="H17" s="140">
        <v>0</v>
      </c>
      <c r="J17" s="6"/>
      <c r="K17" s="140"/>
      <c r="L17" s="140"/>
      <c r="M17" s="140"/>
      <c r="N17" s="140"/>
      <c r="O17" s="140"/>
      <c r="P17" s="140"/>
    </row>
    <row r="18" spans="2:16" ht="20.25" customHeight="1">
      <c r="B18" s="238" t="s">
        <v>139</v>
      </c>
      <c r="C18" s="141">
        <f t="shared" ref="C18:G18" si="1">SUM(C19:C26)</f>
        <v>1</v>
      </c>
      <c r="D18" s="141">
        <f t="shared" si="1"/>
        <v>1</v>
      </c>
      <c r="E18" s="141">
        <f t="shared" si="1"/>
        <v>0</v>
      </c>
      <c r="F18" s="141">
        <f t="shared" si="1"/>
        <v>1</v>
      </c>
      <c r="G18" s="141">
        <f t="shared" si="1"/>
        <v>0</v>
      </c>
      <c r="H18" s="141">
        <f>SUM(H19:H26)</f>
        <v>1</v>
      </c>
    </row>
    <row r="19" spans="2:16" ht="20.25" customHeight="1">
      <c r="B19" s="49" t="s">
        <v>116</v>
      </c>
      <c r="C19" s="142">
        <v>0</v>
      </c>
      <c r="D19" s="142">
        <v>0</v>
      </c>
      <c r="E19" s="142">
        <v>0</v>
      </c>
      <c r="F19" s="142">
        <v>0</v>
      </c>
      <c r="G19" s="142">
        <v>0</v>
      </c>
      <c r="H19" s="142">
        <v>0</v>
      </c>
    </row>
    <row r="20" spans="2:16" ht="20.25" customHeight="1">
      <c r="B20" s="49" t="s">
        <v>117</v>
      </c>
      <c r="C20" s="142">
        <v>0</v>
      </c>
      <c r="D20" s="142">
        <v>0</v>
      </c>
      <c r="E20" s="142">
        <v>0</v>
      </c>
      <c r="F20" s="142">
        <v>0</v>
      </c>
      <c r="G20" s="142">
        <v>0</v>
      </c>
      <c r="H20" s="142">
        <v>0</v>
      </c>
    </row>
    <row r="21" spans="2:16" ht="20.25" customHeight="1">
      <c r="B21" s="49" t="s">
        <v>118</v>
      </c>
      <c r="C21" s="142">
        <v>0</v>
      </c>
      <c r="D21" s="142">
        <v>0</v>
      </c>
      <c r="E21" s="142">
        <v>0</v>
      </c>
      <c r="F21" s="142">
        <v>0</v>
      </c>
      <c r="G21" s="142">
        <v>0</v>
      </c>
      <c r="H21" s="142">
        <v>0</v>
      </c>
    </row>
    <row r="22" spans="2:16" ht="20.25" customHeight="1">
      <c r="B22" s="49" t="s">
        <v>119</v>
      </c>
      <c r="C22" s="142">
        <v>0</v>
      </c>
      <c r="D22" s="142">
        <v>0</v>
      </c>
      <c r="E22" s="142">
        <v>0</v>
      </c>
      <c r="F22" s="142">
        <v>0</v>
      </c>
      <c r="G22" s="142">
        <v>0</v>
      </c>
      <c r="H22" s="142">
        <v>0</v>
      </c>
    </row>
    <row r="23" spans="2:16" ht="20.25" customHeight="1">
      <c r="B23" s="49" t="s">
        <v>120</v>
      </c>
      <c r="C23" s="142">
        <v>1</v>
      </c>
      <c r="D23" s="142">
        <v>1</v>
      </c>
      <c r="E23" s="142">
        <v>0</v>
      </c>
      <c r="F23" s="142">
        <v>1</v>
      </c>
      <c r="G23" s="142">
        <v>0</v>
      </c>
      <c r="H23" s="142">
        <v>1</v>
      </c>
    </row>
    <row r="24" spans="2:16" ht="20.25" customHeight="1">
      <c r="B24" s="49" t="s">
        <v>121</v>
      </c>
      <c r="C24" s="142">
        <v>0</v>
      </c>
      <c r="D24" s="142">
        <v>0</v>
      </c>
      <c r="E24" s="142">
        <v>0</v>
      </c>
      <c r="F24" s="142">
        <v>0</v>
      </c>
      <c r="G24" s="142">
        <v>0</v>
      </c>
      <c r="H24" s="142">
        <v>0</v>
      </c>
    </row>
    <row r="25" spans="2:16" ht="20.25" customHeight="1">
      <c r="B25" s="49" t="s">
        <v>122</v>
      </c>
      <c r="C25" s="142">
        <v>0</v>
      </c>
      <c r="D25" s="142">
        <v>0</v>
      </c>
      <c r="E25" s="142">
        <v>0</v>
      </c>
      <c r="F25" s="142">
        <v>0</v>
      </c>
      <c r="G25" s="142">
        <v>0</v>
      </c>
      <c r="H25" s="142">
        <v>0</v>
      </c>
    </row>
    <row r="26" spans="2:16" ht="20.25" customHeight="1">
      <c r="B26" s="50" t="s">
        <v>123</v>
      </c>
      <c r="C26" s="143">
        <v>0</v>
      </c>
      <c r="D26" s="143">
        <v>0</v>
      </c>
      <c r="E26" s="143">
        <v>0</v>
      </c>
      <c r="F26" s="143">
        <v>0</v>
      </c>
      <c r="G26" s="143">
        <v>0</v>
      </c>
      <c r="H26" s="143">
        <v>0</v>
      </c>
    </row>
    <row r="27" spans="2:16" ht="20.25" customHeight="1">
      <c r="B27" s="82" t="s">
        <v>140</v>
      </c>
      <c r="C27" s="144">
        <f t="shared" ref="C27:G27" si="2">SUM(C28:C42)</f>
        <v>1</v>
      </c>
      <c r="D27" s="144">
        <f t="shared" si="2"/>
        <v>1</v>
      </c>
      <c r="E27" s="144">
        <f t="shared" si="2"/>
        <v>0</v>
      </c>
      <c r="F27" s="144">
        <f t="shared" si="2"/>
        <v>1</v>
      </c>
      <c r="G27" s="144">
        <f t="shared" si="2"/>
        <v>0</v>
      </c>
      <c r="H27" s="144">
        <f>SUM(H28:H42)</f>
        <v>1</v>
      </c>
    </row>
    <row r="28" spans="2:16" ht="38.25" customHeight="1">
      <c r="B28" s="78" t="s">
        <v>96</v>
      </c>
      <c r="C28" s="142">
        <v>0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</row>
    <row r="29" spans="2:16" ht="20.25" customHeight="1">
      <c r="B29" s="79" t="s">
        <v>124</v>
      </c>
      <c r="C29" s="142">
        <v>0</v>
      </c>
      <c r="D29" s="142">
        <v>0</v>
      </c>
      <c r="E29" s="142">
        <v>0</v>
      </c>
      <c r="F29" s="142">
        <v>0</v>
      </c>
      <c r="G29" s="142">
        <v>0</v>
      </c>
      <c r="H29" s="142">
        <v>0</v>
      </c>
    </row>
    <row r="30" spans="2:16" ht="23.95" customHeight="1">
      <c r="B30" s="80" t="s">
        <v>125</v>
      </c>
      <c r="C30" s="142">
        <v>0</v>
      </c>
      <c r="D30" s="142">
        <v>0</v>
      </c>
      <c r="E30" s="142">
        <v>0</v>
      </c>
      <c r="F30" s="142">
        <v>0</v>
      </c>
      <c r="G30" s="142">
        <v>0</v>
      </c>
      <c r="H30" s="142">
        <v>0</v>
      </c>
    </row>
    <row r="31" spans="2:16" ht="39.75" customHeight="1">
      <c r="B31" s="80" t="s">
        <v>126</v>
      </c>
      <c r="C31" s="142">
        <v>0</v>
      </c>
      <c r="D31" s="142">
        <v>0</v>
      </c>
      <c r="E31" s="142">
        <v>0</v>
      </c>
      <c r="F31" s="142">
        <v>0</v>
      </c>
      <c r="G31" s="142">
        <v>0</v>
      </c>
      <c r="H31" s="142">
        <v>0</v>
      </c>
    </row>
    <row r="32" spans="2:16" ht="20.25" customHeight="1">
      <c r="B32" s="79" t="s">
        <v>127</v>
      </c>
      <c r="C32" s="142">
        <v>0</v>
      </c>
      <c r="D32" s="142">
        <v>0</v>
      </c>
      <c r="E32" s="142">
        <v>0</v>
      </c>
      <c r="F32" s="142">
        <v>0</v>
      </c>
      <c r="G32" s="142">
        <v>0</v>
      </c>
      <c r="H32" s="142">
        <v>0</v>
      </c>
    </row>
    <row r="33" spans="2:8" ht="20.25" customHeight="1">
      <c r="B33" s="78" t="s">
        <v>308</v>
      </c>
      <c r="C33" s="142">
        <v>1</v>
      </c>
      <c r="D33" s="142">
        <v>1</v>
      </c>
      <c r="E33" s="142">
        <v>0</v>
      </c>
      <c r="F33" s="142">
        <v>1</v>
      </c>
      <c r="G33" s="142">
        <v>0</v>
      </c>
      <c r="H33" s="142">
        <v>1</v>
      </c>
    </row>
    <row r="34" spans="2:8" ht="20.25" customHeight="1">
      <c r="B34" s="79" t="s">
        <v>129</v>
      </c>
      <c r="C34" s="142">
        <v>0</v>
      </c>
      <c r="D34" s="142">
        <v>0</v>
      </c>
      <c r="E34" s="142">
        <v>0</v>
      </c>
      <c r="F34" s="142">
        <v>0</v>
      </c>
      <c r="G34" s="142">
        <v>0</v>
      </c>
      <c r="H34" s="142">
        <v>0</v>
      </c>
    </row>
    <row r="35" spans="2:8" ht="20.25" customHeight="1">
      <c r="B35" s="79" t="s">
        <v>130</v>
      </c>
      <c r="C35" s="142">
        <v>0</v>
      </c>
      <c r="D35" s="142">
        <v>0</v>
      </c>
      <c r="E35" s="142">
        <v>0</v>
      </c>
      <c r="F35" s="142">
        <v>0</v>
      </c>
      <c r="G35" s="142">
        <v>0</v>
      </c>
      <c r="H35" s="142">
        <v>0</v>
      </c>
    </row>
    <row r="36" spans="2:8" ht="20.25" customHeight="1">
      <c r="B36" s="79" t="s">
        <v>131</v>
      </c>
      <c r="C36" s="142">
        <v>0</v>
      </c>
      <c r="D36" s="142">
        <v>0</v>
      </c>
      <c r="E36" s="142">
        <v>0</v>
      </c>
      <c r="F36" s="142">
        <v>0</v>
      </c>
      <c r="G36" s="142">
        <v>0</v>
      </c>
      <c r="H36" s="142">
        <v>0</v>
      </c>
    </row>
    <row r="37" spans="2:8" ht="34.5" customHeight="1">
      <c r="B37" s="79" t="s">
        <v>132</v>
      </c>
      <c r="C37" s="142">
        <v>0</v>
      </c>
      <c r="D37" s="142">
        <v>0</v>
      </c>
      <c r="E37" s="142">
        <v>0</v>
      </c>
      <c r="F37" s="142">
        <v>0</v>
      </c>
      <c r="G37" s="142">
        <v>0</v>
      </c>
      <c r="H37" s="142">
        <v>0</v>
      </c>
    </row>
    <row r="38" spans="2:8" ht="39.75" customHeight="1">
      <c r="B38" s="78" t="s">
        <v>97</v>
      </c>
      <c r="C38" s="142">
        <v>0</v>
      </c>
      <c r="D38" s="142">
        <v>0</v>
      </c>
      <c r="E38" s="142">
        <v>0</v>
      </c>
      <c r="F38" s="142">
        <v>0</v>
      </c>
      <c r="G38" s="142">
        <v>0</v>
      </c>
      <c r="H38" s="142">
        <v>0</v>
      </c>
    </row>
    <row r="39" spans="2:8" ht="20.25" customHeight="1">
      <c r="B39" s="79" t="s">
        <v>133</v>
      </c>
      <c r="C39" s="142">
        <v>0</v>
      </c>
      <c r="D39" s="142">
        <v>0</v>
      </c>
      <c r="E39" s="142">
        <v>0</v>
      </c>
      <c r="F39" s="142">
        <v>0</v>
      </c>
      <c r="G39" s="142">
        <v>0</v>
      </c>
      <c r="H39" s="142">
        <v>0</v>
      </c>
    </row>
    <row r="40" spans="2:8" ht="20.25" customHeight="1">
      <c r="B40" s="79" t="s">
        <v>134</v>
      </c>
      <c r="C40" s="142">
        <v>0</v>
      </c>
      <c r="D40" s="142">
        <v>0</v>
      </c>
      <c r="E40" s="142">
        <v>0</v>
      </c>
      <c r="F40" s="142">
        <v>0</v>
      </c>
      <c r="G40" s="142">
        <v>0</v>
      </c>
      <c r="H40" s="142">
        <v>0</v>
      </c>
    </row>
    <row r="41" spans="2:8" ht="20.25" customHeight="1">
      <c r="B41" s="79" t="s">
        <v>135</v>
      </c>
      <c r="C41" s="142">
        <v>0</v>
      </c>
      <c r="D41" s="142">
        <v>0</v>
      </c>
      <c r="E41" s="142">
        <v>0</v>
      </c>
      <c r="F41" s="142">
        <v>0</v>
      </c>
      <c r="G41" s="142">
        <v>0</v>
      </c>
      <c r="H41" s="142">
        <v>0</v>
      </c>
    </row>
    <row r="42" spans="2:8" ht="20.25" customHeight="1">
      <c r="B42" s="86" t="s">
        <v>136</v>
      </c>
      <c r="C42" s="143">
        <v>0</v>
      </c>
      <c r="D42" s="143">
        <v>0</v>
      </c>
      <c r="E42" s="143">
        <v>0</v>
      </c>
      <c r="F42" s="143">
        <v>0</v>
      </c>
      <c r="G42" s="143">
        <v>0</v>
      </c>
      <c r="H42" s="143">
        <v>0</v>
      </c>
    </row>
    <row r="43" spans="2:8" hidden="1">
      <c r="B43" s="88" t="s">
        <v>141</v>
      </c>
      <c r="C43" s="145"/>
      <c r="D43" s="145"/>
      <c r="E43" s="145"/>
      <c r="F43" s="145"/>
      <c r="G43" s="145"/>
      <c r="H43" s="145"/>
    </row>
    <row r="44" spans="2:8" hidden="1">
      <c r="B44" s="49" t="s">
        <v>142</v>
      </c>
      <c r="C44" s="142"/>
      <c r="D44" s="142"/>
      <c r="E44" s="142"/>
      <c r="F44" s="142"/>
      <c r="G44" s="142"/>
      <c r="H44" s="142"/>
    </row>
    <row r="45" spans="2:8" hidden="1">
      <c r="B45" s="49" t="s">
        <v>143</v>
      </c>
      <c r="C45" s="142"/>
      <c r="D45" s="142"/>
      <c r="E45" s="142"/>
      <c r="F45" s="142"/>
      <c r="G45" s="142"/>
      <c r="H45" s="142"/>
    </row>
    <row r="46" spans="2:8" hidden="1">
      <c r="B46" s="49" t="s">
        <v>144</v>
      </c>
      <c r="C46" s="142"/>
      <c r="D46" s="142"/>
      <c r="E46" s="142"/>
      <c r="F46" s="142"/>
      <c r="G46" s="142"/>
      <c r="H46" s="142"/>
    </row>
    <row r="47" spans="2:8" ht="17.7" hidden="1" thickBot="1">
      <c r="B47" s="89" t="s">
        <v>145</v>
      </c>
      <c r="C47" s="146"/>
      <c r="D47" s="146"/>
      <c r="E47" s="146"/>
      <c r="F47" s="146"/>
      <c r="G47" s="146"/>
      <c r="H47" s="146"/>
    </row>
    <row r="48" spans="2:8">
      <c r="B48" s="9" t="s">
        <v>192</v>
      </c>
    </row>
    <row r="49" spans="4:4" ht="12.75" customHeight="1"/>
    <row r="50" spans="4:4" ht="19.05">
      <c r="D50" s="162">
        <v>10</v>
      </c>
    </row>
  </sheetData>
  <mergeCells count="6">
    <mergeCell ref="B2:H2"/>
    <mergeCell ref="E3:F3"/>
    <mergeCell ref="G4:H4"/>
    <mergeCell ref="B5:B6"/>
    <mergeCell ref="C5:E5"/>
    <mergeCell ref="F5:H5"/>
  </mergeCells>
  <phoneticPr fontId="3" type="noConversion"/>
  <pageMargins left="0.51181102362204722" right="0.59055118110236227" top="0.74803149606299213" bottom="0.74803149606299213" header="0.31496062992125984" footer="0.31496062992125984"/>
  <pageSetup paperSize="9" scale="7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4"/>
  <sheetViews>
    <sheetView zoomScale="75" zoomScaleNormal="75" zoomScaleSheetLayoutView="100" workbookViewId="0">
      <pane xSplit="1" ySplit="5" topLeftCell="B15" activePane="bottomRight" state="frozen"/>
      <selection pane="topRight" activeCell="B1" sqref="B1"/>
      <selection pane="bottomLeft" activeCell="A6" sqref="A6"/>
      <selection pane="bottomRight" activeCell="M15" sqref="M15"/>
    </sheetView>
  </sheetViews>
  <sheetFormatPr defaultRowHeight="17"/>
  <cols>
    <col min="1" max="1" width="17.125" style="170" customWidth="1"/>
    <col min="2" max="2" width="11.5" style="170" customWidth="1"/>
    <col min="3" max="3" width="11.375" style="170" customWidth="1"/>
    <col min="4" max="4" width="11.5" style="170" customWidth="1"/>
    <col min="5" max="5" width="11.375" style="170" customWidth="1"/>
    <col min="6" max="6" width="10.625" style="170" customWidth="1"/>
    <col min="7" max="7" width="10.75" style="170" customWidth="1"/>
    <col min="8" max="8" width="9.75" style="170" customWidth="1"/>
    <col min="9" max="9" width="10.75" style="169" customWidth="1"/>
    <col min="10" max="10" width="10.875" style="169" bestFit="1" customWidth="1"/>
    <col min="11" max="11" width="13.625" style="169" customWidth="1"/>
    <col min="12" max="12" width="13" style="169" customWidth="1"/>
    <col min="13" max="13" width="15.375" style="169" customWidth="1"/>
    <col min="14" max="14" width="17.875" style="169" customWidth="1"/>
    <col min="15" max="65" width="9" style="169"/>
    <col min="66" max="256" width="9" style="170"/>
    <col min="257" max="257" width="16" style="170" customWidth="1"/>
    <col min="258" max="258" width="11.5" style="170" customWidth="1"/>
    <col min="259" max="259" width="11.375" style="170" customWidth="1"/>
    <col min="260" max="260" width="11.5" style="170" customWidth="1"/>
    <col min="261" max="261" width="11.375" style="170" customWidth="1"/>
    <col min="262" max="263" width="11.25" style="170" customWidth="1"/>
    <col min="264" max="265" width="10.75" style="170" customWidth="1"/>
    <col min="266" max="266" width="10.875" style="170" bestFit="1" customWidth="1"/>
    <col min="267" max="267" width="13.625" style="170" customWidth="1"/>
    <col min="268" max="268" width="13" style="170" customWidth="1"/>
    <col min="269" max="269" width="15.375" style="170" customWidth="1"/>
    <col min="270" max="270" width="17.875" style="170" customWidth="1"/>
    <col min="271" max="512" width="9" style="170"/>
    <col min="513" max="513" width="16" style="170" customWidth="1"/>
    <col min="514" max="514" width="11.5" style="170" customWidth="1"/>
    <col min="515" max="515" width="11.375" style="170" customWidth="1"/>
    <col min="516" max="516" width="11.5" style="170" customWidth="1"/>
    <col min="517" max="517" width="11.375" style="170" customWidth="1"/>
    <col min="518" max="519" width="11.25" style="170" customWidth="1"/>
    <col min="520" max="521" width="10.75" style="170" customWidth="1"/>
    <col min="522" max="522" width="10.875" style="170" bestFit="1" customWidth="1"/>
    <col min="523" max="523" width="13.625" style="170" customWidth="1"/>
    <col min="524" max="524" width="13" style="170" customWidth="1"/>
    <col min="525" max="525" width="15.375" style="170" customWidth="1"/>
    <col min="526" max="526" width="17.875" style="170" customWidth="1"/>
    <col min="527" max="768" width="9" style="170"/>
    <col min="769" max="769" width="16" style="170" customWidth="1"/>
    <col min="770" max="770" width="11.5" style="170" customWidth="1"/>
    <col min="771" max="771" width="11.375" style="170" customWidth="1"/>
    <col min="772" max="772" width="11.5" style="170" customWidth="1"/>
    <col min="773" max="773" width="11.375" style="170" customWidth="1"/>
    <col min="774" max="775" width="11.25" style="170" customWidth="1"/>
    <col min="776" max="777" width="10.75" style="170" customWidth="1"/>
    <col min="778" max="778" width="10.875" style="170" bestFit="1" customWidth="1"/>
    <col min="779" max="779" width="13.625" style="170" customWidth="1"/>
    <col min="780" max="780" width="13" style="170" customWidth="1"/>
    <col min="781" max="781" width="15.375" style="170" customWidth="1"/>
    <col min="782" max="782" width="17.875" style="170" customWidth="1"/>
    <col min="783" max="1024" width="9" style="170"/>
    <col min="1025" max="1025" width="16" style="170" customWidth="1"/>
    <col min="1026" max="1026" width="11.5" style="170" customWidth="1"/>
    <col min="1027" max="1027" width="11.375" style="170" customWidth="1"/>
    <col min="1028" max="1028" width="11.5" style="170" customWidth="1"/>
    <col min="1029" max="1029" width="11.375" style="170" customWidth="1"/>
    <col min="1030" max="1031" width="11.25" style="170" customWidth="1"/>
    <col min="1032" max="1033" width="10.75" style="170" customWidth="1"/>
    <col min="1034" max="1034" width="10.875" style="170" bestFit="1" customWidth="1"/>
    <col min="1035" max="1035" width="13.625" style="170" customWidth="1"/>
    <col min="1036" max="1036" width="13" style="170" customWidth="1"/>
    <col min="1037" max="1037" width="15.375" style="170" customWidth="1"/>
    <col min="1038" max="1038" width="17.875" style="170" customWidth="1"/>
    <col min="1039" max="1280" width="9" style="170"/>
    <col min="1281" max="1281" width="16" style="170" customWidth="1"/>
    <col min="1282" max="1282" width="11.5" style="170" customWidth="1"/>
    <col min="1283" max="1283" width="11.375" style="170" customWidth="1"/>
    <col min="1284" max="1284" width="11.5" style="170" customWidth="1"/>
    <col min="1285" max="1285" width="11.375" style="170" customWidth="1"/>
    <col min="1286" max="1287" width="11.25" style="170" customWidth="1"/>
    <col min="1288" max="1289" width="10.75" style="170" customWidth="1"/>
    <col min="1290" max="1290" width="10.875" style="170" bestFit="1" customWidth="1"/>
    <col min="1291" max="1291" width="13.625" style="170" customWidth="1"/>
    <col min="1292" max="1292" width="13" style="170" customWidth="1"/>
    <col min="1293" max="1293" width="15.375" style="170" customWidth="1"/>
    <col min="1294" max="1294" width="17.875" style="170" customWidth="1"/>
    <col min="1295" max="1536" width="9" style="170"/>
    <col min="1537" max="1537" width="16" style="170" customWidth="1"/>
    <col min="1538" max="1538" width="11.5" style="170" customWidth="1"/>
    <col min="1539" max="1539" width="11.375" style="170" customWidth="1"/>
    <col min="1540" max="1540" width="11.5" style="170" customWidth="1"/>
    <col min="1541" max="1541" width="11.375" style="170" customWidth="1"/>
    <col min="1542" max="1543" width="11.25" style="170" customWidth="1"/>
    <col min="1544" max="1545" width="10.75" style="170" customWidth="1"/>
    <col min="1546" max="1546" width="10.875" style="170" bestFit="1" customWidth="1"/>
    <col min="1547" max="1547" width="13.625" style="170" customWidth="1"/>
    <col min="1548" max="1548" width="13" style="170" customWidth="1"/>
    <col min="1549" max="1549" width="15.375" style="170" customWidth="1"/>
    <col min="1550" max="1550" width="17.875" style="170" customWidth="1"/>
    <col min="1551" max="1792" width="9" style="170"/>
    <col min="1793" max="1793" width="16" style="170" customWidth="1"/>
    <col min="1794" max="1794" width="11.5" style="170" customWidth="1"/>
    <col min="1795" max="1795" width="11.375" style="170" customWidth="1"/>
    <col min="1796" max="1796" width="11.5" style="170" customWidth="1"/>
    <col min="1797" max="1797" width="11.375" style="170" customWidth="1"/>
    <col min="1798" max="1799" width="11.25" style="170" customWidth="1"/>
    <col min="1800" max="1801" width="10.75" style="170" customWidth="1"/>
    <col min="1802" max="1802" width="10.875" style="170" bestFit="1" customWidth="1"/>
    <col min="1803" max="1803" width="13.625" style="170" customWidth="1"/>
    <col min="1804" max="1804" width="13" style="170" customWidth="1"/>
    <col min="1805" max="1805" width="15.375" style="170" customWidth="1"/>
    <col min="1806" max="1806" width="17.875" style="170" customWidth="1"/>
    <col min="1807" max="2048" width="9" style="170"/>
    <col min="2049" max="2049" width="16" style="170" customWidth="1"/>
    <col min="2050" max="2050" width="11.5" style="170" customWidth="1"/>
    <col min="2051" max="2051" width="11.375" style="170" customWidth="1"/>
    <col min="2052" max="2052" width="11.5" style="170" customWidth="1"/>
    <col min="2053" max="2053" width="11.375" style="170" customWidth="1"/>
    <col min="2054" max="2055" width="11.25" style="170" customWidth="1"/>
    <col min="2056" max="2057" width="10.75" style="170" customWidth="1"/>
    <col min="2058" max="2058" width="10.875" style="170" bestFit="1" customWidth="1"/>
    <col min="2059" max="2059" width="13.625" style="170" customWidth="1"/>
    <col min="2060" max="2060" width="13" style="170" customWidth="1"/>
    <col min="2061" max="2061" width="15.375" style="170" customWidth="1"/>
    <col min="2062" max="2062" width="17.875" style="170" customWidth="1"/>
    <col min="2063" max="2304" width="9" style="170"/>
    <col min="2305" max="2305" width="16" style="170" customWidth="1"/>
    <col min="2306" max="2306" width="11.5" style="170" customWidth="1"/>
    <col min="2307" max="2307" width="11.375" style="170" customWidth="1"/>
    <col min="2308" max="2308" width="11.5" style="170" customWidth="1"/>
    <col min="2309" max="2309" width="11.375" style="170" customWidth="1"/>
    <col min="2310" max="2311" width="11.25" style="170" customWidth="1"/>
    <col min="2312" max="2313" width="10.75" style="170" customWidth="1"/>
    <col min="2314" max="2314" width="10.875" style="170" bestFit="1" customWidth="1"/>
    <col min="2315" max="2315" width="13.625" style="170" customWidth="1"/>
    <col min="2316" max="2316" width="13" style="170" customWidth="1"/>
    <col min="2317" max="2317" width="15.375" style="170" customWidth="1"/>
    <col min="2318" max="2318" width="17.875" style="170" customWidth="1"/>
    <col min="2319" max="2560" width="9" style="170"/>
    <col min="2561" max="2561" width="16" style="170" customWidth="1"/>
    <col min="2562" max="2562" width="11.5" style="170" customWidth="1"/>
    <col min="2563" max="2563" width="11.375" style="170" customWidth="1"/>
    <col min="2564" max="2564" width="11.5" style="170" customWidth="1"/>
    <col min="2565" max="2565" width="11.375" style="170" customWidth="1"/>
    <col min="2566" max="2567" width="11.25" style="170" customWidth="1"/>
    <col min="2568" max="2569" width="10.75" style="170" customWidth="1"/>
    <col min="2570" max="2570" width="10.875" style="170" bestFit="1" customWidth="1"/>
    <col min="2571" max="2571" width="13.625" style="170" customWidth="1"/>
    <col min="2572" max="2572" width="13" style="170" customWidth="1"/>
    <col min="2573" max="2573" width="15.375" style="170" customWidth="1"/>
    <col min="2574" max="2574" width="17.875" style="170" customWidth="1"/>
    <col min="2575" max="2816" width="9" style="170"/>
    <col min="2817" max="2817" width="16" style="170" customWidth="1"/>
    <col min="2818" max="2818" width="11.5" style="170" customWidth="1"/>
    <col min="2819" max="2819" width="11.375" style="170" customWidth="1"/>
    <col min="2820" max="2820" width="11.5" style="170" customWidth="1"/>
    <col min="2821" max="2821" width="11.375" style="170" customWidth="1"/>
    <col min="2822" max="2823" width="11.25" style="170" customWidth="1"/>
    <col min="2824" max="2825" width="10.75" style="170" customWidth="1"/>
    <col min="2826" max="2826" width="10.875" style="170" bestFit="1" customWidth="1"/>
    <col min="2827" max="2827" width="13.625" style="170" customWidth="1"/>
    <col min="2828" max="2828" width="13" style="170" customWidth="1"/>
    <col min="2829" max="2829" width="15.375" style="170" customWidth="1"/>
    <col min="2830" max="2830" width="17.875" style="170" customWidth="1"/>
    <col min="2831" max="3072" width="9" style="170"/>
    <col min="3073" max="3073" width="16" style="170" customWidth="1"/>
    <col min="3074" max="3074" width="11.5" style="170" customWidth="1"/>
    <col min="3075" max="3075" width="11.375" style="170" customWidth="1"/>
    <col min="3076" max="3076" width="11.5" style="170" customWidth="1"/>
    <col min="3077" max="3077" width="11.375" style="170" customWidth="1"/>
    <col min="3078" max="3079" width="11.25" style="170" customWidth="1"/>
    <col min="3080" max="3081" width="10.75" style="170" customWidth="1"/>
    <col min="3082" max="3082" width="10.875" style="170" bestFit="1" customWidth="1"/>
    <col min="3083" max="3083" width="13.625" style="170" customWidth="1"/>
    <col min="3084" max="3084" width="13" style="170" customWidth="1"/>
    <col min="3085" max="3085" width="15.375" style="170" customWidth="1"/>
    <col min="3086" max="3086" width="17.875" style="170" customWidth="1"/>
    <col min="3087" max="3328" width="9" style="170"/>
    <col min="3329" max="3329" width="16" style="170" customWidth="1"/>
    <col min="3330" max="3330" width="11.5" style="170" customWidth="1"/>
    <col min="3331" max="3331" width="11.375" style="170" customWidth="1"/>
    <col min="3332" max="3332" width="11.5" style="170" customWidth="1"/>
    <col min="3333" max="3333" width="11.375" style="170" customWidth="1"/>
    <col min="3334" max="3335" width="11.25" style="170" customWidth="1"/>
    <col min="3336" max="3337" width="10.75" style="170" customWidth="1"/>
    <col min="3338" max="3338" width="10.875" style="170" bestFit="1" customWidth="1"/>
    <col min="3339" max="3339" width="13.625" style="170" customWidth="1"/>
    <col min="3340" max="3340" width="13" style="170" customWidth="1"/>
    <col min="3341" max="3341" width="15.375" style="170" customWidth="1"/>
    <col min="3342" max="3342" width="17.875" style="170" customWidth="1"/>
    <col min="3343" max="3584" width="9" style="170"/>
    <col min="3585" max="3585" width="16" style="170" customWidth="1"/>
    <col min="3586" max="3586" width="11.5" style="170" customWidth="1"/>
    <col min="3587" max="3587" width="11.375" style="170" customWidth="1"/>
    <col min="3588" max="3588" width="11.5" style="170" customWidth="1"/>
    <col min="3589" max="3589" width="11.375" style="170" customWidth="1"/>
    <col min="3590" max="3591" width="11.25" style="170" customWidth="1"/>
    <col min="3592" max="3593" width="10.75" style="170" customWidth="1"/>
    <col min="3594" max="3594" width="10.875" style="170" bestFit="1" customWidth="1"/>
    <col min="3595" max="3595" width="13.625" style="170" customWidth="1"/>
    <col min="3596" max="3596" width="13" style="170" customWidth="1"/>
    <col min="3597" max="3597" width="15.375" style="170" customWidth="1"/>
    <col min="3598" max="3598" width="17.875" style="170" customWidth="1"/>
    <col min="3599" max="3840" width="9" style="170"/>
    <col min="3841" max="3841" width="16" style="170" customWidth="1"/>
    <col min="3842" max="3842" width="11.5" style="170" customWidth="1"/>
    <col min="3843" max="3843" width="11.375" style="170" customWidth="1"/>
    <col min="3844" max="3844" width="11.5" style="170" customWidth="1"/>
    <col min="3845" max="3845" width="11.375" style="170" customWidth="1"/>
    <col min="3846" max="3847" width="11.25" style="170" customWidth="1"/>
    <col min="3848" max="3849" width="10.75" style="170" customWidth="1"/>
    <col min="3850" max="3850" width="10.875" style="170" bestFit="1" customWidth="1"/>
    <col min="3851" max="3851" width="13.625" style="170" customWidth="1"/>
    <col min="3852" max="3852" width="13" style="170" customWidth="1"/>
    <col min="3853" max="3853" width="15.375" style="170" customWidth="1"/>
    <col min="3854" max="3854" width="17.875" style="170" customWidth="1"/>
    <col min="3855" max="4096" width="9" style="170"/>
    <col min="4097" max="4097" width="16" style="170" customWidth="1"/>
    <col min="4098" max="4098" width="11.5" style="170" customWidth="1"/>
    <col min="4099" max="4099" width="11.375" style="170" customWidth="1"/>
    <col min="4100" max="4100" width="11.5" style="170" customWidth="1"/>
    <col min="4101" max="4101" width="11.375" style="170" customWidth="1"/>
    <col min="4102" max="4103" width="11.25" style="170" customWidth="1"/>
    <col min="4104" max="4105" width="10.75" style="170" customWidth="1"/>
    <col min="4106" max="4106" width="10.875" style="170" bestFit="1" customWidth="1"/>
    <col min="4107" max="4107" width="13.625" style="170" customWidth="1"/>
    <col min="4108" max="4108" width="13" style="170" customWidth="1"/>
    <col min="4109" max="4109" width="15.375" style="170" customWidth="1"/>
    <col min="4110" max="4110" width="17.875" style="170" customWidth="1"/>
    <col min="4111" max="4352" width="9" style="170"/>
    <col min="4353" max="4353" width="16" style="170" customWidth="1"/>
    <col min="4354" max="4354" width="11.5" style="170" customWidth="1"/>
    <col min="4355" max="4355" width="11.375" style="170" customWidth="1"/>
    <col min="4356" max="4356" width="11.5" style="170" customWidth="1"/>
    <col min="4357" max="4357" width="11.375" style="170" customWidth="1"/>
    <col min="4358" max="4359" width="11.25" style="170" customWidth="1"/>
    <col min="4360" max="4361" width="10.75" style="170" customWidth="1"/>
    <col min="4362" max="4362" width="10.875" style="170" bestFit="1" customWidth="1"/>
    <col min="4363" max="4363" width="13.625" style="170" customWidth="1"/>
    <col min="4364" max="4364" width="13" style="170" customWidth="1"/>
    <col min="4365" max="4365" width="15.375" style="170" customWidth="1"/>
    <col min="4366" max="4366" width="17.875" style="170" customWidth="1"/>
    <col min="4367" max="4608" width="9" style="170"/>
    <col min="4609" max="4609" width="16" style="170" customWidth="1"/>
    <col min="4610" max="4610" width="11.5" style="170" customWidth="1"/>
    <col min="4611" max="4611" width="11.375" style="170" customWidth="1"/>
    <col min="4612" max="4612" width="11.5" style="170" customWidth="1"/>
    <col min="4613" max="4613" width="11.375" style="170" customWidth="1"/>
    <col min="4614" max="4615" width="11.25" style="170" customWidth="1"/>
    <col min="4616" max="4617" width="10.75" style="170" customWidth="1"/>
    <col min="4618" max="4618" width="10.875" style="170" bestFit="1" customWidth="1"/>
    <col min="4619" max="4619" width="13.625" style="170" customWidth="1"/>
    <col min="4620" max="4620" width="13" style="170" customWidth="1"/>
    <col min="4621" max="4621" width="15.375" style="170" customWidth="1"/>
    <col min="4622" max="4622" width="17.875" style="170" customWidth="1"/>
    <col min="4623" max="4864" width="9" style="170"/>
    <col min="4865" max="4865" width="16" style="170" customWidth="1"/>
    <col min="4866" max="4866" width="11.5" style="170" customWidth="1"/>
    <col min="4867" max="4867" width="11.375" style="170" customWidth="1"/>
    <col min="4868" max="4868" width="11.5" style="170" customWidth="1"/>
    <col min="4869" max="4869" width="11.375" style="170" customWidth="1"/>
    <col min="4870" max="4871" width="11.25" style="170" customWidth="1"/>
    <col min="4872" max="4873" width="10.75" style="170" customWidth="1"/>
    <col min="4874" max="4874" width="10.875" style="170" bestFit="1" customWidth="1"/>
    <col min="4875" max="4875" width="13.625" style="170" customWidth="1"/>
    <col min="4876" max="4876" width="13" style="170" customWidth="1"/>
    <col min="4877" max="4877" width="15.375" style="170" customWidth="1"/>
    <col min="4878" max="4878" width="17.875" style="170" customWidth="1"/>
    <col min="4879" max="5120" width="9" style="170"/>
    <col min="5121" max="5121" width="16" style="170" customWidth="1"/>
    <col min="5122" max="5122" width="11.5" style="170" customWidth="1"/>
    <col min="5123" max="5123" width="11.375" style="170" customWidth="1"/>
    <col min="5124" max="5124" width="11.5" style="170" customWidth="1"/>
    <col min="5125" max="5125" width="11.375" style="170" customWidth="1"/>
    <col min="5126" max="5127" width="11.25" style="170" customWidth="1"/>
    <col min="5128" max="5129" width="10.75" style="170" customWidth="1"/>
    <col min="5130" max="5130" width="10.875" style="170" bestFit="1" customWidth="1"/>
    <col min="5131" max="5131" width="13.625" style="170" customWidth="1"/>
    <col min="5132" max="5132" width="13" style="170" customWidth="1"/>
    <col min="5133" max="5133" width="15.375" style="170" customWidth="1"/>
    <col min="5134" max="5134" width="17.875" style="170" customWidth="1"/>
    <col min="5135" max="5376" width="9" style="170"/>
    <col min="5377" max="5377" width="16" style="170" customWidth="1"/>
    <col min="5378" max="5378" width="11.5" style="170" customWidth="1"/>
    <col min="5379" max="5379" width="11.375" style="170" customWidth="1"/>
    <col min="5380" max="5380" width="11.5" style="170" customWidth="1"/>
    <col min="5381" max="5381" width="11.375" style="170" customWidth="1"/>
    <col min="5382" max="5383" width="11.25" style="170" customWidth="1"/>
    <col min="5384" max="5385" width="10.75" style="170" customWidth="1"/>
    <col min="5386" max="5386" width="10.875" style="170" bestFit="1" customWidth="1"/>
    <col min="5387" max="5387" width="13.625" style="170" customWidth="1"/>
    <col min="5388" max="5388" width="13" style="170" customWidth="1"/>
    <col min="5389" max="5389" width="15.375" style="170" customWidth="1"/>
    <col min="5390" max="5390" width="17.875" style="170" customWidth="1"/>
    <col min="5391" max="5632" width="9" style="170"/>
    <col min="5633" max="5633" width="16" style="170" customWidth="1"/>
    <col min="5634" max="5634" width="11.5" style="170" customWidth="1"/>
    <col min="5635" max="5635" width="11.375" style="170" customWidth="1"/>
    <col min="5636" max="5636" width="11.5" style="170" customWidth="1"/>
    <col min="5637" max="5637" width="11.375" style="170" customWidth="1"/>
    <col min="5638" max="5639" width="11.25" style="170" customWidth="1"/>
    <col min="5640" max="5641" width="10.75" style="170" customWidth="1"/>
    <col min="5642" max="5642" width="10.875" style="170" bestFit="1" customWidth="1"/>
    <col min="5643" max="5643" width="13.625" style="170" customWidth="1"/>
    <col min="5644" max="5644" width="13" style="170" customWidth="1"/>
    <col min="5645" max="5645" width="15.375" style="170" customWidth="1"/>
    <col min="5646" max="5646" width="17.875" style="170" customWidth="1"/>
    <col min="5647" max="5888" width="9" style="170"/>
    <col min="5889" max="5889" width="16" style="170" customWidth="1"/>
    <col min="5890" max="5890" width="11.5" style="170" customWidth="1"/>
    <col min="5891" max="5891" width="11.375" style="170" customWidth="1"/>
    <col min="5892" max="5892" width="11.5" style="170" customWidth="1"/>
    <col min="5893" max="5893" width="11.375" style="170" customWidth="1"/>
    <col min="5894" max="5895" width="11.25" style="170" customWidth="1"/>
    <col min="5896" max="5897" width="10.75" style="170" customWidth="1"/>
    <col min="5898" max="5898" width="10.875" style="170" bestFit="1" customWidth="1"/>
    <col min="5899" max="5899" width="13.625" style="170" customWidth="1"/>
    <col min="5900" max="5900" width="13" style="170" customWidth="1"/>
    <col min="5901" max="5901" width="15.375" style="170" customWidth="1"/>
    <col min="5902" max="5902" width="17.875" style="170" customWidth="1"/>
    <col min="5903" max="6144" width="9" style="170"/>
    <col min="6145" max="6145" width="16" style="170" customWidth="1"/>
    <col min="6146" max="6146" width="11.5" style="170" customWidth="1"/>
    <col min="6147" max="6147" width="11.375" style="170" customWidth="1"/>
    <col min="6148" max="6148" width="11.5" style="170" customWidth="1"/>
    <col min="6149" max="6149" width="11.375" style="170" customWidth="1"/>
    <col min="6150" max="6151" width="11.25" style="170" customWidth="1"/>
    <col min="6152" max="6153" width="10.75" style="170" customWidth="1"/>
    <col min="6154" max="6154" width="10.875" style="170" bestFit="1" customWidth="1"/>
    <col min="6155" max="6155" width="13.625" style="170" customWidth="1"/>
    <col min="6156" max="6156" width="13" style="170" customWidth="1"/>
    <col min="6157" max="6157" width="15.375" style="170" customWidth="1"/>
    <col min="6158" max="6158" width="17.875" style="170" customWidth="1"/>
    <col min="6159" max="6400" width="9" style="170"/>
    <col min="6401" max="6401" width="16" style="170" customWidth="1"/>
    <col min="6402" max="6402" width="11.5" style="170" customWidth="1"/>
    <col min="6403" max="6403" width="11.375" style="170" customWidth="1"/>
    <col min="6404" max="6404" width="11.5" style="170" customWidth="1"/>
    <col min="6405" max="6405" width="11.375" style="170" customWidth="1"/>
    <col min="6406" max="6407" width="11.25" style="170" customWidth="1"/>
    <col min="6408" max="6409" width="10.75" style="170" customWidth="1"/>
    <col min="6410" max="6410" width="10.875" style="170" bestFit="1" customWidth="1"/>
    <col min="6411" max="6411" width="13.625" style="170" customWidth="1"/>
    <col min="6412" max="6412" width="13" style="170" customWidth="1"/>
    <col min="6413" max="6413" width="15.375" style="170" customWidth="1"/>
    <col min="6414" max="6414" width="17.875" style="170" customWidth="1"/>
    <col min="6415" max="6656" width="9" style="170"/>
    <col min="6657" max="6657" width="16" style="170" customWidth="1"/>
    <col min="6658" max="6658" width="11.5" style="170" customWidth="1"/>
    <col min="6659" max="6659" width="11.375" style="170" customWidth="1"/>
    <col min="6660" max="6660" width="11.5" style="170" customWidth="1"/>
    <col min="6661" max="6661" width="11.375" style="170" customWidth="1"/>
    <col min="6662" max="6663" width="11.25" style="170" customWidth="1"/>
    <col min="6664" max="6665" width="10.75" style="170" customWidth="1"/>
    <col min="6666" max="6666" width="10.875" style="170" bestFit="1" customWidth="1"/>
    <col min="6667" max="6667" width="13.625" style="170" customWidth="1"/>
    <col min="6668" max="6668" width="13" style="170" customWidth="1"/>
    <col min="6669" max="6669" width="15.375" style="170" customWidth="1"/>
    <col min="6670" max="6670" width="17.875" style="170" customWidth="1"/>
    <col min="6671" max="6912" width="9" style="170"/>
    <col min="6913" max="6913" width="16" style="170" customWidth="1"/>
    <col min="6914" max="6914" width="11.5" style="170" customWidth="1"/>
    <col min="6915" max="6915" width="11.375" style="170" customWidth="1"/>
    <col min="6916" max="6916" width="11.5" style="170" customWidth="1"/>
    <col min="6917" max="6917" width="11.375" style="170" customWidth="1"/>
    <col min="6918" max="6919" width="11.25" style="170" customWidth="1"/>
    <col min="6920" max="6921" width="10.75" style="170" customWidth="1"/>
    <col min="6922" max="6922" width="10.875" style="170" bestFit="1" customWidth="1"/>
    <col min="6923" max="6923" width="13.625" style="170" customWidth="1"/>
    <col min="6924" max="6924" width="13" style="170" customWidth="1"/>
    <col min="6925" max="6925" width="15.375" style="170" customWidth="1"/>
    <col min="6926" max="6926" width="17.875" style="170" customWidth="1"/>
    <col min="6927" max="7168" width="9" style="170"/>
    <col min="7169" max="7169" width="16" style="170" customWidth="1"/>
    <col min="7170" max="7170" width="11.5" style="170" customWidth="1"/>
    <col min="7171" max="7171" width="11.375" style="170" customWidth="1"/>
    <col min="7172" max="7172" width="11.5" style="170" customWidth="1"/>
    <col min="7173" max="7173" width="11.375" style="170" customWidth="1"/>
    <col min="7174" max="7175" width="11.25" style="170" customWidth="1"/>
    <col min="7176" max="7177" width="10.75" style="170" customWidth="1"/>
    <col min="7178" max="7178" width="10.875" style="170" bestFit="1" customWidth="1"/>
    <col min="7179" max="7179" width="13.625" style="170" customWidth="1"/>
    <col min="7180" max="7180" width="13" style="170" customWidth="1"/>
    <col min="7181" max="7181" width="15.375" style="170" customWidth="1"/>
    <col min="7182" max="7182" width="17.875" style="170" customWidth="1"/>
    <col min="7183" max="7424" width="9" style="170"/>
    <col min="7425" max="7425" width="16" style="170" customWidth="1"/>
    <col min="7426" max="7426" width="11.5" style="170" customWidth="1"/>
    <col min="7427" max="7427" width="11.375" style="170" customWidth="1"/>
    <col min="7428" max="7428" width="11.5" style="170" customWidth="1"/>
    <col min="7429" max="7429" width="11.375" style="170" customWidth="1"/>
    <col min="7430" max="7431" width="11.25" style="170" customWidth="1"/>
    <col min="7432" max="7433" width="10.75" style="170" customWidth="1"/>
    <col min="7434" max="7434" width="10.875" style="170" bestFit="1" customWidth="1"/>
    <col min="7435" max="7435" width="13.625" style="170" customWidth="1"/>
    <col min="7436" max="7436" width="13" style="170" customWidth="1"/>
    <col min="7437" max="7437" width="15.375" style="170" customWidth="1"/>
    <col min="7438" max="7438" width="17.875" style="170" customWidth="1"/>
    <col min="7439" max="7680" width="9" style="170"/>
    <col min="7681" max="7681" width="16" style="170" customWidth="1"/>
    <col min="7682" max="7682" width="11.5" style="170" customWidth="1"/>
    <col min="7683" max="7683" width="11.375" style="170" customWidth="1"/>
    <col min="7684" max="7684" width="11.5" style="170" customWidth="1"/>
    <col min="7685" max="7685" width="11.375" style="170" customWidth="1"/>
    <col min="7686" max="7687" width="11.25" style="170" customWidth="1"/>
    <col min="7688" max="7689" width="10.75" style="170" customWidth="1"/>
    <col min="7690" max="7690" width="10.875" style="170" bestFit="1" customWidth="1"/>
    <col min="7691" max="7691" width="13.625" style="170" customWidth="1"/>
    <col min="7692" max="7692" width="13" style="170" customWidth="1"/>
    <col min="7693" max="7693" width="15.375" style="170" customWidth="1"/>
    <col min="7694" max="7694" width="17.875" style="170" customWidth="1"/>
    <col min="7695" max="7936" width="9" style="170"/>
    <col min="7937" max="7937" width="16" style="170" customWidth="1"/>
    <col min="7938" max="7938" width="11.5" style="170" customWidth="1"/>
    <col min="7939" max="7939" width="11.375" style="170" customWidth="1"/>
    <col min="7940" max="7940" width="11.5" style="170" customWidth="1"/>
    <col min="7941" max="7941" width="11.375" style="170" customWidth="1"/>
    <col min="7942" max="7943" width="11.25" style="170" customWidth="1"/>
    <col min="7944" max="7945" width="10.75" style="170" customWidth="1"/>
    <col min="7946" max="7946" width="10.875" style="170" bestFit="1" customWidth="1"/>
    <col min="7947" max="7947" width="13.625" style="170" customWidth="1"/>
    <col min="7948" max="7948" width="13" style="170" customWidth="1"/>
    <col min="7949" max="7949" width="15.375" style="170" customWidth="1"/>
    <col min="7950" max="7950" width="17.875" style="170" customWidth="1"/>
    <col min="7951" max="8192" width="9" style="170"/>
    <col min="8193" max="8193" width="16" style="170" customWidth="1"/>
    <col min="8194" max="8194" width="11.5" style="170" customWidth="1"/>
    <col min="8195" max="8195" width="11.375" style="170" customWidth="1"/>
    <col min="8196" max="8196" width="11.5" style="170" customWidth="1"/>
    <col min="8197" max="8197" width="11.375" style="170" customWidth="1"/>
    <col min="8198" max="8199" width="11.25" style="170" customWidth="1"/>
    <col min="8200" max="8201" width="10.75" style="170" customWidth="1"/>
    <col min="8202" max="8202" width="10.875" style="170" bestFit="1" customWidth="1"/>
    <col min="8203" max="8203" width="13.625" style="170" customWidth="1"/>
    <col min="8204" max="8204" width="13" style="170" customWidth="1"/>
    <col min="8205" max="8205" width="15.375" style="170" customWidth="1"/>
    <col min="8206" max="8206" width="17.875" style="170" customWidth="1"/>
    <col min="8207" max="8448" width="9" style="170"/>
    <col min="8449" max="8449" width="16" style="170" customWidth="1"/>
    <col min="8450" max="8450" width="11.5" style="170" customWidth="1"/>
    <col min="8451" max="8451" width="11.375" style="170" customWidth="1"/>
    <col min="8452" max="8452" width="11.5" style="170" customWidth="1"/>
    <col min="8453" max="8453" width="11.375" style="170" customWidth="1"/>
    <col min="8454" max="8455" width="11.25" style="170" customWidth="1"/>
    <col min="8456" max="8457" width="10.75" style="170" customWidth="1"/>
    <col min="8458" max="8458" width="10.875" style="170" bestFit="1" customWidth="1"/>
    <col min="8459" max="8459" width="13.625" style="170" customWidth="1"/>
    <col min="8460" max="8460" width="13" style="170" customWidth="1"/>
    <col min="8461" max="8461" width="15.375" style="170" customWidth="1"/>
    <col min="8462" max="8462" width="17.875" style="170" customWidth="1"/>
    <col min="8463" max="8704" width="9" style="170"/>
    <col min="8705" max="8705" width="16" style="170" customWidth="1"/>
    <col min="8706" max="8706" width="11.5" style="170" customWidth="1"/>
    <col min="8707" max="8707" width="11.375" style="170" customWidth="1"/>
    <col min="8708" max="8708" width="11.5" style="170" customWidth="1"/>
    <col min="8709" max="8709" width="11.375" style="170" customWidth="1"/>
    <col min="8710" max="8711" width="11.25" style="170" customWidth="1"/>
    <col min="8712" max="8713" width="10.75" style="170" customWidth="1"/>
    <col min="8714" max="8714" width="10.875" style="170" bestFit="1" customWidth="1"/>
    <col min="8715" max="8715" width="13.625" style="170" customWidth="1"/>
    <col min="8716" max="8716" width="13" style="170" customWidth="1"/>
    <col min="8717" max="8717" width="15.375" style="170" customWidth="1"/>
    <col min="8718" max="8718" width="17.875" style="170" customWidth="1"/>
    <col min="8719" max="8960" width="9" style="170"/>
    <col min="8961" max="8961" width="16" style="170" customWidth="1"/>
    <col min="8962" max="8962" width="11.5" style="170" customWidth="1"/>
    <col min="8963" max="8963" width="11.375" style="170" customWidth="1"/>
    <col min="8964" max="8964" width="11.5" style="170" customWidth="1"/>
    <col min="8965" max="8965" width="11.375" style="170" customWidth="1"/>
    <col min="8966" max="8967" width="11.25" style="170" customWidth="1"/>
    <col min="8968" max="8969" width="10.75" style="170" customWidth="1"/>
    <col min="8970" max="8970" width="10.875" style="170" bestFit="1" customWidth="1"/>
    <col min="8971" max="8971" width="13.625" style="170" customWidth="1"/>
    <col min="8972" max="8972" width="13" style="170" customWidth="1"/>
    <col min="8973" max="8973" width="15.375" style="170" customWidth="1"/>
    <col min="8974" max="8974" width="17.875" style="170" customWidth="1"/>
    <col min="8975" max="9216" width="9" style="170"/>
    <col min="9217" max="9217" width="16" style="170" customWidth="1"/>
    <col min="9218" max="9218" width="11.5" style="170" customWidth="1"/>
    <col min="9219" max="9219" width="11.375" style="170" customWidth="1"/>
    <col min="9220" max="9220" width="11.5" style="170" customWidth="1"/>
    <col min="9221" max="9221" width="11.375" style="170" customWidth="1"/>
    <col min="9222" max="9223" width="11.25" style="170" customWidth="1"/>
    <col min="9224" max="9225" width="10.75" style="170" customWidth="1"/>
    <col min="9226" max="9226" width="10.875" style="170" bestFit="1" customWidth="1"/>
    <col min="9227" max="9227" width="13.625" style="170" customWidth="1"/>
    <col min="9228" max="9228" width="13" style="170" customWidth="1"/>
    <col min="9229" max="9229" width="15.375" style="170" customWidth="1"/>
    <col min="9230" max="9230" width="17.875" style="170" customWidth="1"/>
    <col min="9231" max="9472" width="9" style="170"/>
    <col min="9473" max="9473" width="16" style="170" customWidth="1"/>
    <col min="9474" max="9474" width="11.5" style="170" customWidth="1"/>
    <col min="9475" max="9475" width="11.375" style="170" customWidth="1"/>
    <col min="9476" max="9476" width="11.5" style="170" customWidth="1"/>
    <col min="9477" max="9477" width="11.375" style="170" customWidth="1"/>
    <col min="9478" max="9479" width="11.25" style="170" customWidth="1"/>
    <col min="9480" max="9481" width="10.75" style="170" customWidth="1"/>
    <col min="9482" max="9482" width="10.875" style="170" bestFit="1" customWidth="1"/>
    <col min="9483" max="9483" width="13.625" style="170" customWidth="1"/>
    <col min="9484" max="9484" width="13" style="170" customWidth="1"/>
    <col min="9485" max="9485" width="15.375" style="170" customWidth="1"/>
    <col min="9486" max="9486" width="17.875" style="170" customWidth="1"/>
    <col min="9487" max="9728" width="9" style="170"/>
    <col min="9729" max="9729" width="16" style="170" customWidth="1"/>
    <col min="9730" max="9730" width="11.5" style="170" customWidth="1"/>
    <col min="9731" max="9731" width="11.375" style="170" customWidth="1"/>
    <col min="9732" max="9732" width="11.5" style="170" customWidth="1"/>
    <col min="9733" max="9733" width="11.375" style="170" customWidth="1"/>
    <col min="9734" max="9735" width="11.25" style="170" customWidth="1"/>
    <col min="9736" max="9737" width="10.75" style="170" customWidth="1"/>
    <col min="9738" max="9738" width="10.875" style="170" bestFit="1" customWidth="1"/>
    <col min="9739" max="9739" width="13.625" style="170" customWidth="1"/>
    <col min="9740" max="9740" width="13" style="170" customWidth="1"/>
    <col min="9741" max="9741" width="15.375" style="170" customWidth="1"/>
    <col min="9742" max="9742" width="17.875" style="170" customWidth="1"/>
    <col min="9743" max="9984" width="9" style="170"/>
    <col min="9985" max="9985" width="16" style="170" customWidth="1"/>
    <col min="9986" max="9986" width="11.5" style="170" customWidth="1"/>
    <col min="9987" max="9987" width="11.375" style="170" customWidth="1"/>
    <col min="9988" max="9988" width="11.5" style="170" customWidth="1"/>
    <col min="9989" max="9989" width="11.375" style="170" customWidth="1"/>
    <col min="9990" max="9991" width="11.25" style="170" customWidth="1"/>
    <col min="9992" max="9993" width="10.75" style="170" customWidth="1"/>
    <col min="9994" max="9994" width="10.875" style="170" bestFit="1" customWidth="1"/>
    <col min="9995" max="9995" width="13.625" style="170" customWidth="1"/>
    <col min="9996" max="9996" width="13" style="170" customWidth="1"/>
    <col min="9997" max="9997" width="15.375" style="170" customWidth="1"/>
    <col min="9998" max="9998" width="17.875" style="170" customWidth="1"/>
    <col min="9999" max="10240" width="9" style="170"/>
    <col min="10241" max="10241" width="16" style="170" customWidth="1"/>
    <col min="10242" max="10242" width="11.5" style="170" customWidth="1"/>
    <col min="10243" max="10243" width="11.375" style="170" customWidth="1"/>
    <col min="10244" max="10244" width="11.5" style="170" customWidth="1"/>
    <col min="10245" max="10245" width="11.375" style="170" customWidth="1"/>
    <col min="10246" max="10247" width="11.25" style="170" customWidth="1"/>
    <col min="10248" max="10249" width="10.75" style="170" customWidth="1"/>
    <col min="10250" max="10250" width="10.875" style="170" bestFit="1" customWidth="1"/>
    <col min="10251" max="10251" width="13.625" style="170" customWidth="1"/>
    <col min="10252" max="10252" width="13" style="170" customWidth="1"/>
    <col min="10253" max="10253" width="15.375" style="170" customWidth="1"/>
    <col min="10254" max="10254" width="17.875" style="170" customWidth="1"/>
    <col min="10255" max="10496" width="9" style="170"/>
    <col min="10497" max="10497" width="16" style="170" customWidth="1"/>
    <col min="10498" max="10498" width="11.5" style="170" customWidth="1"/>
    <col min="10499" max="10499" width="11.375" style="170" customWidth="1"/>
    <col min="10500" max="10500" width="11.5" style="170" customWidth="1"/>
    <col min="10501" max="10501" width="11.375" style="170" customWidth="1"/>
    <col min="10502" max="10503" width="11.25" style="170" customWidth="1"/>
    <col min="10504" max="10505" width="10.75" style="170" customWidth="1"/>
    <col min="10506" max="10506" width="10.875" style="170" bestFit="1" customWidth="1"/>
    <col min="10507" max="10507" width="13.625" style="170" customWidth="1"/>
    <col min="10508" max="10508" width="13" style="170" customWidth="1"/>
    <col min="10509" max="10509" width="15.375" style="170" customWidth="1"/>
    <col min="10510" max="10510" width="17.875" style="170" customWidth="1"/>
    <col min="10511" max="10752" width="9" style="170"/>
    <col min="10753" max="10753" width="16" style="170" customWidth="1"/>
    <col min="10754" max="10754" width="11.5" style="170" customWidth="1"/>
    <col min="10755" max="10755" width="11.375" style="170" customWidth="1"/>
    <col min="10756" max="10756" width="11.5" style="170" customWidth="1"/>
    <col min="10757" max="10757" width="11.375" style="170" customWidth="1"/>
    <col min="10758" max="10759" width="11.25" style="170" customWidth="1"/>
    <col min="10760" max="10761" width="10.75" style="170" customWidth="1"/>
    <col min="10762" max="10762" width="10.875" style="170" bestFit="1" customWidth="1"/>
    <col min="10763" max="10763" width="13.625" style="170" customWidth="1"/>
    <col min="10764" max="10764" width="13" style="170" customWidth="1"/>
    <col min="10765" max="10765" width="15.375" style="170" customWidth="1"/>
    <col min="10766" max="10766" width="17.875" style="170" customWidth="1"/>
    <col min="10767" max="11008" width="9" style="170"/>
    <col min="11009" max="11009" width="16" style="170" customWidth="1"/>
    <col min="11010" max="11010" width="11.5" style="170" customWidth="1"/>
    <col min="11011" max="11011" width="11.375" style="170" customWidth="1"/>
    <col min="11012" max="11012" width="11.5" style="170" customWidth="1"/>
    <col min="11013" max="11013" width="11.375" style="170" customWidth="1"/>
    <col min="11014" max="11015" width="11.25" style="170" customWidth="1"/>
    <col min="11016" max="11017" width="10.75" style="170" customWidth="1"/>
    <col min="11018" max="11018" width="10.875" style="170" bestFit="1" customWidth="1"/>
    <col min="11019" max="11019" width="13.625" style="170" customWidth="1"/>
    <col min="11020" max="11020" width="13" style="170" customWidth="1"/>
    <col min="11021" max="11021" width="15.375" style="170" customWidth="1"/>
    <col min="11022" max="11022" width="17.875" style="170" customWidth="1"/>
    <col min="11023" max="11264" width="9" style="170"/>
    <col min="11265" max="11265" width="16" style="170" customWidth="1"/>
    <col min="11266" max="11266" width="11.5" style="170" customWidth="1"/>
    <col min="11267" max="11267" width="11.375" style="170" customWidth="1"/>
    <col min="11268" max="11268" width="11.5" style="170" customWidth="1"/>
    <col min="11269" max="11269" width="11.375" style="170" customWidth="1"/>
    <col min="11270" max="11271" width="11.25" style="170" customWidth="1"/>
    <col min="11272" max="11273" width="10.75" style="170" customWidth="1"/>
    <col min="11274" max="11274" width="10.875" style="170" bestFit="1" customWidth="1"/>
    <col min="11275" max="11275" width="13.625" style="170" customWidth="1"/>
    <col min="11276" max="11276" width="13" style="170" customWidth="1"/>
    <col min="11277" max="11277" width="15.375" style="170" customWidth="1"/>
    <col min="11278" max="11278" width="17.875" style="170" customWidth="1"/>
    <col min="11279" max="11520" width="9" style="170"/>
    <col min="11521" max="11521" width="16" style="170" customWidth="1"/>
    <col min="11522" max="11522" width="11.5" style="170" customWidth="1"/>
    <col min="11523" max="11523" width="11.375" style="170" customWidth="1"/>
    <col min="11524" max="11524" width="11.5" style="170" customWidth="1"/>
    <col min="11525" max="11525" width="11.375" style="170" customWidth="1"/>
    <col min="11526" max="11527" width="11.25" style="170" customWidth="1"/>
    <col min="11528" max="11529" width="10.75" style="170" customWidth="1"/>
    <col min="11530" max="11530" width="10.875" style="170" bestFit="1" customWidth="1"/>
    <col min="11531" max="11531" width="13.625" style="170" customWidth="1"/>
    <col min="11532" max="11532" width="13" style="170" customWidth="1"/>
    <col min="11533" max="11533" width="15.375" style="170" customWidth="1"/>
    <col min="11534" max="11534" width="17.875" style="170" customWidth="1"/>
    <col min="11535" max="11776" width="9" style="170"/>
    <col min="11777" max="11777" width="16" style="170" customWidth="1"/>
    <col min="11778" max="11778" width="11.5" style="170" customWidth="1"/>
    <col min="11779" max="11779" width="11.375" style="170" customWidth="1"/>
    <col min="11780" max="11780" width="11.5" style="170" customWidth="1"/>
    <col min="11781" max="11781" width="11.375" style="170" customWidth="1"/>
    <col min="11782" max="11783" width="11.25" style="170" customWidth="1"/>
    <col min="11784" max="11785" width="10.75" style="170" customWidth="1"/>
    <col min="11786" max="11786" width="10.875" style="170" bestFit="1" customWidth="1"/>
    <col min="11787" max="11787" width="13.625" style="170" customWidth="1"/>
    <col min="11788" max="11788" width="13" style="170" customWidth="1"/>
    <col min="11789" max="11789" width="15.375" style="170" customWidth="1"/>
    <col min="11790" max="11790" width="17.875" style="170" customWidth="1"/>
    <col min="11791" max="12032" width="9" style="170"/>
    <col min="12033" max="12033" width="16" style="170" customWidth="1"/>
    <col min="12034" max="12034" width="11.5" style="170" customWidth="1"/>
    <col min="12035" max="12035" width="11.375" style="170" customWidth="1"/>
    <col min="12036" max="12036" width="11.5" style="170" customWidth="1"/>
    <col min="12037" max="12037" width="11.375" style="170" customWidth="1"/>
    <col min="12038" max="12039" width="11.25" style="170" customWidth="1"/>
    <col min="12040" max="12041" width="10.75" style="170" customWidth="1"/>
    <col min="12042" max="12042" width="10.875" style="170" bestFit="1" customWidth="1"/>
    <col min="12043" max="12043" width="13.625" style="170" customWidth="1"/>
    <col min="12044" max="12044" width="13" style="170" customWidth="1"/>
    <col min="12045" max="12045" width="15.375" style="170" customWidth="1"/>
    <col min="12046" max="12046" width="17.875" style="170" customWidth="1"/>
    <col min="12047" max="12288" width="9" style="170"/>
    <col min="12289" max="12289" width="16" style="170" customWidth="1"/>
    <col min="12290" max="12290" width="11.5" style="170" customWidth="1"/>
    <col min="12291" max="12291" width="11.375" style="170" customWidth="1"/>
    <col min="12292" max="12292" width="11.5" style="170" customWidth="1"/>
    <col min="12293" max="12293" width="11.375" style="170" customWidth="1"/>
    <col min="12294" max="12295" width="11.25" style="170" customWidth="1"/>
    <col min="12296" max="12297" width="10.75" style="170" customWidth="1"/>
    <col min="12298" max="12298" width="10.875" style="170" bestFit="1" customWidth="1"/>
    <col min="12299" max="12299" width="13.625" style="170" customWidth="1"/>
    <col min="12300" max="12300" width="13" style="170" customWidth="1"/>
    <col min="12301" max="12301" width="15.375" style="170" customWidth="1"/>
    <col min="12302" max="12302" width="17.875" style="170" customWidth="1"/>
    <col min="12303" max="12544" width="9" style="170"/>
    <col min="12545" max="12545" width="16" style="170" customWidth="1"/>
    <col min="12546" max="12546" width="11.5" style="170" customWidth="1"/>
    <col min="12547" max="12547" width="11.375" style="170" customWidth="1"/>
    <col min="12548" max="12548" width="11.5" style="170" customWidth="1"/>
    <col min="12549" max="12549" width="11.375" style="170" customWidth="1"/>
    <col min="12550" max="12551" width="11.25" style="170" customWidth="1"/>
    <col min="12552" max="12553" width="10.75" style="170" customWidth="1"/>
    <col min="12554" max="12554" width="10.875" style="170" bestFit="1" customWidth="1"/>
    <col min="12555" max="12555" width="13.625" style="170" customWidth="1"/>
    <col min="12556" max="12556" width="13" style="170" customWidth="1"/>
    <col min="12557" max="12557" width="15.375" style="170" customWidth="1"/>
    <col min="12558" max="12558" width="17.875" style="170" customWidth="1"/>
    <col min="12559" max="12800" width="9" style="170"/>
    <col min="12801" max="12801" width="16" style="170" customWidth="1"/>
    <col min="12802" max="12802" width="11.5" style="170" customWidth="1"/>
    <col min="12803" max="12803" width="11.375" style="170" customWidth="1"/>
    <col min="12804" max="12804" width="11.5" style="170" customWidth="1"/>
    <col min="12805" max="12805" width="11.375" style="170" customWidth="1"/>
    <col min="12806" max="12807" width="11.25" style="170" customWidth="1"/>
    <col min="12808" max="12809" width="10.75" style="170" customWidth="1"/>
    <col min="12810" max="12810" width="10.875" style="170" bestFit="1" customWidth="1"/>
    <col min="12811" max="12811" width="13.625" style="170" customWidth="1"/>
    <col min="12812" max="12812" width="13" style="170" customWidth="1"/>
    <col min="12813" max="12813" width="15.375" style="170" customWidth="1"/>
    <col min="12814" max="12814" width="17.875" style="170" customWidth="1"/>
    <col min="12815" max="13056" width="9" style="170"/>
    <col min="13057" max="13057" width="16" style="170" customWidth="1"/>
    <col min="13058" max="13058" width="11.5" style="170" customWidth="1"/>
    <col min="13059" max="13059" width="11.375" style="170" customWidth="1"/>
    <col min="13060" max="13060" width="11.5" style="170" customWidth="1"/>
    <col min="13061" max="13061" width="11.375" style="170" customWidth="1"/>
    <col min="13062" max="13063" width="11.25" style="170" customWidth="1"/>
    <col min="13064" max="13065" width="10.75" style="170" customWidth="1"/>
    <col min="13066" max="13066" width="10.875" style="170" bestFit="1" customWidth="1"/>
    <col min="13067" max="13067" width="13.625" style="170" customWidth="1"/>
    <col min="13068" max="13068" width="13" style="170" customWidth="1"/>
    <col min="13069" max="13069" width="15.375" style="170" customWidth="1"/>
    <col min="13070" max="13070" width="17.875" style="170" customWidth="1"/>
    <col min="13071" max="13312" width="9" style="170"/>
    <col min="13313" max="13313" width="16" style="170" customWidth="1"/>
    <col min="13314" max="13314" width="11.5" style="170" customWidth="1"/>
    <col min="13315" max="13315" width="11.375" style="170" customWidth="1"/>
    <col min="13316" max="13316" width="11.5" style="170" customWidth="1"/>
    <col min="13317" max="13317" width="11.375" style="170" customWidth="1"/>
    <col min="13318" max="13319" width="11.25" style="170" customWidth="1"/>
    <col min="13320" max="13321" width="10.75" style="170" customWidth="1"/>
    <col min="13322" max="13322" width="10.875" style="170" bestFit="1" customWidth="1"/>
    <col min="13323" max="13323" width="13.625" style="170" customWidth="1"/>
    <col min="13324" max="13324" width="13" style="170" customWidth="1"/>
    <col min="13325" max="13325" width="15.375" style="170" customWidth="1"/>
    <col min="13326" max="13326" width="17.875" style="170" customWidth="1"/>
    <col min="13327" max="13568" width="9" style="170"/>
    <col min="13569" max="13569" width="16" style="170" customWidth="1"/>
    <col min="13570" max="13570" width="11.5" style="170" customWidth="1"/>
    <col min="13571" max="13571" width="11.375" style="170" customWidth="1"/>
    <col min="13572" max="13572" width="11.5" style="170" customWidth="1"/>
    <col min="13573" max="13573" width="11.375" style="170" customWidth="1"/>
    <col min="13574" max="13575" width="11.25" style="170" customWidth="1"/>
    <col min="13576" max="13577" width="10.75" style="170" customWidth="1"/>
    <col min="13578" max="13578" width="10.875" style="170" bestFit="1" customWidth="1"/>
    <col min="13579" max="13579" width="13.625" style="170" customWidth="1"/>
    <col min="13580" max="13580" width="13" style="170" customWidth="1"/>
    <col min="13581" max="13581" width="15.375" style="170" customWidth="1"/>
    <col min="13582" max="13582" width="17.875" style="170" customWidth="1"/>
    <col min="13583" max="13824" width="9" style="170"/>
    <col min="13825" max="13825" width="16" style="170" customWidth="1"/>
    <col min="13826" max="13826" width="11.5" style="170" customWidth="1"/>
    <col min="13827" max="13827" width="11.375" style="170" customWidth="1"/>
    <col min="13828" max="13828" width="11.5" style="170" customWidth="1"/>
    <col min="13829" max="13829" width="11.375" style="170" customWidth="1"/>
    <col min="13830" max="13831" width="11.25" style="170" customWidth="1"/>
    <col min="13832" max="13833" width="10.75" style="170" customWidth="1"/>
    <col min="13834" max="13834" width="10.875" style="170" bestFit="1" customWidth="1"/>
    <col min="13835" max="13835" width="13.625" style="170" customWidth="1"/>
    <col min="13836" max="13836" width="13" style="170" customWidth="1"/>
    <col min="13837" max="13837" width="15.375" style="170" customWidth="1"/>
    <col min="13838" max="13838" width="17.875" style="170" customWidth="1"/>
    <col min="13839" max="14080" width="9" style="170"/>
    <col min="14081" max="14081" width="16" style="170" customWidth="1"/>
    <col min="14082" max="14082" width="11.5" style="170" customWidth="1"/>
    <col min="14083" max="14083" width="11.375" style="170" customWidth="1"/>
    <col min="14084" max="14084" width="11.5" style="170" customWidth="1"/>
    <col min="14085" max="14085" width="11.375" style="170" customWidth="1"/>
    <col min="14086" max="14087" width="11.25" style="170" customWidth="1"/>
    <col min="14088" max="14089" width="10.75" style="170" customWidth="1"/>
    <col min="14090" max="14090" width="10.875" style="170" bestFit="1" customWidth="1"/>
    <col min="14091" max="14091" width="13.625" style="170" customWidth="1"/>
    <col min="14092" max="14092" width="13" style="170" customWidth="1"/>
    <col min="14093" max="14093" width="15.375" style="170" customWidth="1"/>
    <col min="14094" max="14094" width="17.875" style="170" customWidth="1"/>
    <col min="14095" max="14336" width="9" style="170"/>
    <col min="14337" max="14337" width="16" style="170" customWidth="1"/>
    <col min="14338" max="14338" width="11.5" style="170" customWidth="1"/>
    <col min="14339" max="14339" width="11.375" style="170" customWidth="1"/>
    <col min="14340" max="14340" width="11.5" style="170" customWidth="1"/>
    <col min="14341" max="14341" width="11.375" style="170" customWidth="1"/>
    <col min="14342" max="14343" width="11.25" style="170" customWidth="1"/>
    <col min="14344" max="14345" width="10.75" style="170" customWidth="1"/>
    <col min="14346" max="14346" width="10.875" style="170" bestFit="1" customWidth="1"/>
    <col min="14347" max="14347" width="13.625" style="170" customWidth="1"/>
    <col min="14348" max="14348" width="13" style="170" customWidth="1"/>
    <col min="14349" max="14349" width="15.375" style="170" customWidth="1"/>
    <col min="14350" max="14350" width="17.875" style="170" customWidth="1"/>
    <col min="14351" max="14592" width="9" style="170"/>
    <col min="14593" max="14593" width="16" style="170" customWidth="1"/>
    <col min="14594" max="14594" width="11.5" style="170" customWidth="1"/>
    <col min="14595" max="14595" width="11.375" style="170" customWidth="1"/>
    <col min="14596" max="14596" width="11.5" style="170" customWidth="1"/>
    <col min="14597" max="14597" width="11.375" style="170" customWidth="1"/>
    <col min="14598" max="14599" width="11.25" style="170" customWidth="1"/>
    <col min="14600" max="14601" width="10.75" style="170" customWidth="1"/>
    <col min="14602" max="14602" width="10.875" style="170" bestFit="1" customWidth="1"/>
    <col min="14603" max="14603" width="13.625" style="170" customWidth="1"/>
    <col min="14604" max="14604" width="13" style="170" customWidth="1"/>
    <col min="14605" max="14605" width="15.375" style="170" customWidth="1"/>
    <col min="14606" max="14606" width="17.875" style="170" customWidth="1"/>
    <col min="14607" max="14848" width="9" style="170"/>
    <col min="14849" max="14849" width="16" style="170" customWidth="1"/>
    <col min="14850" max="14850" width="11.5" style="170" customWidth="1"/>
    <col min="14851" max="14851" width="11.375" style="170" customWidth="1"/>
    <col min="14852" max="14852" width="11.5" style="170" customWidth="1"/>
    <col min="14853" max="14853" width="11.375" style="170" customWidth="1"/>
    <col min="14854" max="14855" width="11.25" style="170" customWidth="1"/>
    <col min="14856" max="14857" width="10.75" style="170" customWidth="1"/>
    <col min="14858" max="14858" width="10.875" style="170" bestFit="1" customWidth="1"/>
    <col min="14859" max="14859" width="13.625" style="170" customWidth="1"/>
    <col min="14860" max="14860" width="13" style="170" customWidth="1"/>
    <col min="14861" max="14861" width="15.375" style="170" customWidth="1"/>
    <col min="14862" max="14862" width="17.875" style="170" customWidth="1"/>
    <col min="14863" max="15104" width="9" style="170"/>
    <col min="15105" max="15105" width="16" style="170" customWidth="1"/>
    <col min="15106" max="15106" width="11.5" style="170" customWidth="1"/>
    <col min="15107" max="15107" width="11.375" style="170" customWidth="1"/>
    <col min="15108" max="15108" width="11.5" style="170" customWidth="1"/>
    <col min="15109" max="15109" width="11.375" style="170" customWidth="1"/>
    <col min="15110" max="15111" width="11.25" style="170" customWidth="1"/>
    <col min="15112" max="15113" width="10.75" style="170" customWidth="1"/>
    <col min="15114" max="15114" width="10.875" style="170" bestFit="1" customWidth="1"/>
    <col min="15115" max="15115" width="13.625" style="170" customWidth="1"/>
    <col min="15116" max="15116" width="13" style="170" customWidth="1"/>
    <col min="15117" max="15117" width="15.375" style="170" customWidth="1"/>
    <col min="15118" max="15118" width="17.875" style="170" customWidth="1"/>
    <col min="15119" max="15360" width="9" style="170"/>
    <col min="15361" max="15361" width="16" style="170" customWidth="1"/>
    <col min="15362" max="15362" width="11.5" style="170" customWidth="1"/>
    <col min="15363" max="15363" width="11.375" style="170" customWidth="1"/>
    <col min="15364" max="15364" width="11.5" style="170" customWidth="1"/>
    <col min="15365" max="15365" width="11.375" style="170" customWidth="1"/>
    <col min="15366" max="15367" width="11.25" style="170" customWidth="1"/>
    <col min="15368" max="15369" width="10.75" style="170" customWidth="1"/>
    <col min="15370" max="15370" width="10.875" style="170" bestFit="1" customWidth="1"/>
    <col min="15371" max="15371" width="13.625" style="170" customWidth="1"/>
    <col min="15372" max="15372" width="13" style="170" customWidth="1"/>
    <col min="15373" max="15373" width="15.375" style="170" customWidth="1"/>
    <col min="15374" max="15374" width="17.875" style="170" customWidth="1"/>
    <col min="15375" max="15616" width="9" style="170"/>
    <col min="15617" max="15617" width="16" style="170" customWidth="1"/>
    <col min="15618" max="15618" width="11.5" style="170" customWidth="1"/>
    <col min="15619" max="15619" width="11.375" style="170" customWidth="1"/>
    <col min="15620" max="15620" width="11.5" style="170" customWidth="1"/>
    <col min="15621" max="15621" width="11.375" style="170" customWidth="1"/>
    <col min="15622" max="15623" width="11.25" style="170" customWidth="1"/>
    <col min="15624" max="15625" width="10.75" style="170" customWidth="1"/>
    <col min="15626" max="15626" width="10.875" style="170" bestFit="1" customWidth="1"/>
    <col min="15627" max="15627" width="13.625" style="170" customWidth="1"/>
    <col min="15628" max="15628" width="13" style="170" customWidth="1"/>
    <col min="15629" max="15629" width="15.375" style="170" customWidth="1"/>
    <col min="15630" max="15630" width="17.875" style="170" customWidth="1"/>
    <col min="15631" max="15872" width="9" style="170"/>
    <col min="15873" max="15873" width="16" style="170" customWidth="1"/>
    <col min="15874" max="15874" width="11.5" style="170" customWidth="1"/>
    <col min="15875" max="15875" width="11.375" style="170" customWidth="1"/>
    <col min="15876" max="15876" width="11.5" style="170" customWidth="1"/>
    <col min="15877" max="15877" width="11.375" style="170" customWidth="1"/>
    <col min="15878" max="15879" width="11.25" style="170" customWidth="1"/>
    <col min="15880" max="15881" width="10.75" style="170" customWidth="1"/>
    <col min="15882" max="15882" width="10.875" style="170" bestFit="1" customWidth="1"/>
    <col min="15883" max="15883" width="13.625" style="170" customWidth="1"/>
    <col min="15884" max="15884" width="13" style="170" customWidth="1"/>
    <col min="15885" max="15885" width="15.375" style="170" customWidth="1"/>
    <col min="15886" max="15886" width="17.875" style="170" customWidth="1"/>
    <col min="15887" max="16128" width="9" style="170"/>
    <col min="16129" max="16129" width="16" style="170" customWidth="1"/>
    <col min="16130" max="16130" width="11.5" style="170" customWidth="1"/>
    <col min="16131" max="16131" width="11.375" style="170" customWidth="1"/>
    <col min="16132" max="16132" width="11.5" style="170" customWidth="1"/>
    <col min="16133" max="16133" width="11.375" style="170" customWidth="1"/>
    <col min="16134" max="16135" width="11.25" style="170" customWidth="1"/>
    <col min="16136" max="16137" width="10.75" style="170" customWidth="1"/>
    <col min="16138" max="16138" width="10.875" style="170" bestFit="1" customWidth="1"/>
    <col min="16139" max="16139" width="13.625" style="170" customWidth="1"/>
    <col min="16140" max="16140" width="13" style="170" customWidth="1"/>
    <col min="16141" max="16141" width="15.375" style="170" customWidth="1"/>
    <col min="16142" max="16142" width="17.875" style="170" customWidth="1"/>
    <col min="16143" max="16384" width="9" style="170"/>
  </cols>
  <sheetData>
    <row r="1" spans="1:73" ht="29.25" customHeight="1">
      <c r="A1" s="274" t="s">
        <v>222</v>
      </c>
      <c r="B1" s="274"/>
      <c r="C1" s="274"/>
      <c r="D1" s="274"/>
      <c r="E1" s="274"/>
      <c r="F1" s="274"/>
      <c r="G1" s="274"/>
      <c r="H1" s="274"/>
      <c r="I1" s="274"/>
    </row>
    <row r="2" spans="1:73" ht="16.3" customHeight="1" thickBot="1">
      <c r="H2" s="176"/>
      <c r="I2" s="174" t="s">
        <v>211</v>
      </c>
      <c r="J2" s="175"/>
    </row>
    <row r="3" spans="1:73" ht="184.1" customHeight="1">
      <c r="A3" s="180" t="s">
        <v>92</v>
      </c>
      <c r="B3" s="181" t="s">
        <v>212</v>
      </c>
      <c r="C3" s="181" t="s">
        <v>213</v>
      </c>
      <c r="D3" s="181" t="s">
        <v>214</v>
      </c>
      <c r="E3" s="181" t="s">
        <v>215</v>
      </c>
      <c r="F3" s="181" t="s">
        <v>216</v>
      </c>
      <c r="G3" s="181" t="s">
        <v>217</v>
      </c>
      <c r="H3" s="181" t="s">
        <v>218</v>
      </c>
      <c r="I3" s="182" t="s">
        <v>219</v>
      </c>
      <c r="M3" s="171"/>
      <c r="BN3" s="169"/>
      <c r="BO3" s="169"/>
      <c r="BP3" s="169"/>
      <c r="BQ3" s="169"/>
      <c r="BR3" s="169"/>
      <c r="BS3" s="169"/>
      <c r="BT3" s="169"/>
      <c r="BU3" s="169"/>
    </row>
    <row r="4" spans="1:73" ht="63.2" hidden="1" customHeight="1">
      <c r="A4" s="177" t="s">
        <v>233</v>
      </c>
      <c r="B4" s="179">
        <v>612</v>
      </c>
      <c r="C4" s="179">
        <v>200</v>
      </c>
      <c r="D4" s="179">
        <v>330</v>
      </c>
      <c r="E4" s="179">
        <v>326</v>
      </c>
      <c r="F4" s="179">
        <v>45</v>
      </c>
      <c r="G4" s="179">
        <v>0</v>
      </c>
      <c r="H4" s="179">
        <v>44</v>
      </c>
      <c r="I4" s="179">
        <v>33</v>
      </c>
      <c r="J4" s="172"/>
      <c r="K4" s="172"/>
      <c r="L4" s="172"/>
      <c r="M4" s="172"/>
      <c r="N4" s="172"/>
      <c r="O4" s="172"/>
      <c r="P4" s="172"/>
      <c r="Q4" s="172"/>
      <c r="R4" s="173"/>
      <c r="S4" s="173"/>
      <c r="T4" s="173"/>
      <c r="U4" s="173"/>
      <c r="V4" s="173"/>
      <c r="W4" s="173"/>
      <c r="X4" s="173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3"/>
      <c r="AT4" s="173"/>
      <c r="AU4" s="173"/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3"/>
      <c r="BG4" s="173"/>
      <c r="BH4" s="173"/>
      <c r="BI4" s="173"/>
      <c r="BJ4" s="173"/>
      <c r="BK4" s="173"/>
      <c r="BL4" s="173"/>
      <c r="BM4" s="173"/>
      <c r="BN4" s="169"/>
      <c r="BO4" s="169"/>
      <c r="BP4" s="169"/>
      <c r="BQ4" s="169"/>
      <c r="BR4" s="169"/>
      <c r="BS4" s="169"/>
      <c r="BT4" s="169"/>
      <c r="BU4" s="169"/>
    </row>
    <row r="5" spans="1:73" s="178" customFormat="1" ht="63.2" hidden="1" customHeight="1">
      <c r="A5" s="213" t="s">
        <v>224</v>
      </c>
      <c r="B5" s="214">
        <v>648</v>
      </c>
      <c r="C5" s="214">
        <v>187</v>
      </c>
      <c r="D5" s="214">
        <v>299</v>
      </c>
      <c r="E5" s="214">
        <v>299</v>
      </c>
      <c r="F5" s="214">
        <v>40</v>
      </c>
      <c r="G5" s="214">
        <v>0</v>
      </c>
      <c r="H5" s="214">
        <v>30</v>
      </c>
      <c r="I5" s="214">
        <v>25</v>
      </c>
      <c r="J5" s="215"/>
      <c r="K5" s="215"/>
      <c r="L5" s="215"/>
      <c r="M5" s="215"/>
      <c r="N5" s="215"/>
      <c r="O5" s="215"/>
      <c r="P5" s="215"/>
      <c r="Q5" s="215"/>
      <c r="R5" s="216"/>
      <c r="S5" s="216"/>
      <c r="T5" s="216"/>
      <c r="U5" s="216"/>
      <c r="V5" s="216"/>
      <c r="W5" s="216"/>
      <c r="X5" s="217"/>
      <c r="Y5" s="218"/>
      <c r="Z5" s="218"/>
      <c r="AA5" s="218"/>
      <c r="AB5" s="218"/>
      <c r="AC5" s="218"/>
      <c r="AD5" s="218"/>
      <c r="AE5" s="218"/>
      <c r="AF5" s="218"/>
      <c r="AG5" s="217"/>
      <c r="AH5" s="218"/>
      <c r="AQ5" s="217"/>
      <c r="AR5" s="217"/>
    </row>
    <row r="6" spans="1:73" s="178" customFormat="1" ht="62.5" customHeight="1">
      <c r="A6" s="213" t="s">
        <v>225</v>
      </c>
      <c r="B6" s="219">
        <v>691</v>
      </c>
      <c r="C6" s="219">
        <v>166</v>
      </c>
      <c r="D6" s="219">
        <v>233</v>
      </c>
      <c r="E6" s="219">
        <v>245</v>
      </c>
      <c r="F6" s="219">
        <v>45</v>
      </c>
      <c r="G6" s="219">
        <v>0</v>
      </c>
      <c r="H6" s="219">
        <v>26</v>
      </c>
      <c r="I6" s="219">
        <v>13</v>
      </c>
      <c r="J6" s="215"/>
      <c r="K6" s="220"/>
      <c r="L6" s="221"/>
      <c r="M6" s="222"/>
      <c r="N6" s="222"/>
      <c r="O6" s="216"/>
      <c r="P6" s="216"/>
      <c r="Q6" s="216"/>
      <c r="R6" s="216"/>
      <c r="S6" s="216"/>
      <c r="T6" s="216"/>
      <c r="U6" s="216"/>
      <c r="V6" s="216"/>
      <c r="W6" s="216"/>
      <c r="X6" s="217"/>
      <c r="Y6" s="218"/>
      <c r="Z6" s="218"/>
      <c r="AA6" s="218"/>
      <c r="AB6" s="218"/>
      <c r="AC6" s="218"/>
      <c r="AD6" s="218"/>
      <c r="AE6" s="218"/>
      <c r="AF6" s="218"/>
      <c r="AG6" s="217"/>
      <c r="AH6" s="218"/>
      <c r="AQ6" s="217"/>
      <c r="AR6" s="217"/>
    </row>
    <row r="7" spans="1:73" s="178" customFormat="1" ht="64.55" customHeight="1">
      <c r="A7" s="213" t="s">
        <v>226</v>
      </c>
      <c r="B7" s="219">
        <v>586</v>
      </c>
      <c r="C7" s="219">
        <v>98</v>
      </c>
      <c r="D7" s="219">
        <v>192</v>
      </c>
      <c r="E7" s="219">
        <v>180</v>
      </c>
      <c r="F7" s="219">
        <v>33</v>
      </c>
      <c r="G7" s="219">
        <v>0</v>
      </c>
      <c r="H7" s="219">
        <v>19</v>
      </c>
      <c r="I7" s="219">
        <v>19</v>
      </c>
      <c r="J7" s="215"/>
      <c r="K7" s="220"/>
      <c r="L7" s="221"/>
      <c r="M7" s="222"/>
      <c r="N7" s="222"/>
      <c r="O7" s="216"/>
      <c r="P7" s="216"/>
      <c r="Q7" s="216"/>
      <c r="R7" s="216"/>
      <c r="S7" s="216"/>
      <c r="T7" s="216"/>
      <c r="U7" s="216"/>
      <c r="V7" s="216"/>
      <c r="W7" s="216"/>
      <c r="X7" s="217"/>
      <c r="Y7" s="218"/>
      <c r="Z7" s="218"/>
      <c r="AA7" s="218"/>
      <c r="AB7" s="218"/>
      <c r="AC7" s="218"/>
      <c r="AD7" s="218"/>
      <c r="AE7" s="218"/>
      <c r="AF7" s="218"/>
      <c r="AG7" s="217"/>
      <c r="AH7" s="218"/>
      <c r="AQ7" s="217"/>
      <c r="AR7" s="217"/>
    </row>
    <row r="8" spans="1:73" s="178" customFormat="1" ht="64.55" customHeight="1">
      <c r="A8" s="213" t="s">
        <v>227</v>
      </c>
      <c r="B8" s="219">
        <v>588</v>
      </c>
      <c r="C8" s="219">
        <v>124</v>
      </c>
      <c r="D8" s="219">
        <v>197</v>
      </c>
      <c r="E8" s="219">
        <v>181</v>
      </c>
      <c r="F8" s="219">
        <v>33</v>
      </c>
      <c r="G8" s="219">
        <v>0</v>
      </c>
      <c r="H8" s="219">
        <v>23</v>
      </c>
      <c r="I8" s="219">
        <v>24</v>
      </c>
      <c r="J8" s="215"/>
      <c r="K8" s="216"/>
      <c r="L8" s="221"/>
      <c r="M8" s="222"/>
      <c r="N8" s="222"/>
      <c r="O8" s="216"/>
      <c r="P8" s="216"/>
      <c r="Q8" s="216"/>
      <c r="R8" s="216"/>
      <c r="S8" s="216"/>
      <c r="T8" s="216"/>
      <c r="U8" s="216"/>
      <c r="V8" s="216"/>
      <c r="W8" s="216"/>
      <c r="X8" s="217"/>
      <c r="Y8" s="223"/>
      <c r="Z8" s="223"/>
      <c r="AA8" s="223"/>
      <c r="AB8" s="223"/>
      <c r="AC8" s="223"/>
      <c r="AD8" s="223"/>
      <c r="AE8" s="223"/>
      <c r="AF8" s="223"/>
      <c r="AG8" s="217"/>
      <c r="AH8" s="223"/>
      <c r="AQ8" s="217"/>
      <c r="AR8" s="217"/>
    </row>
    <row r="9" spans="1:73" s="178" customFormat="1" ht="64.55" customHeight="1">
      <c r="A9" s="213" t="s">
        <v>228</v>
      </c>
      <c r="B9" s="219">
        <v>638</v>
      </c>
      <c r="C9" s="219">
        <v>142</v>
      </c>
      <c r="D9" s="219">
        <v>233</v>
      </c>
      <c r="E9" s="219">
        <v>234</v>
      </c>
      <c r="F9" s="219">
        <v>24</v>
      </c>
      <c r="G9" s="219">
        <v>0</v>
      </c>
      <c r="H9" s="219">
        <v>16</v>
      </c>
      <c r="I9" s="219">
        <v>16</v>
      </c>
      <c r="J9" s="215"/>
      <c r="K9" s="216"/>
      <c r="L9" s="221"/>
      <c r="M9" s="222"/>
      <c r="N9" s="222"/>
      <c r="O9" s="216"/>
      <c r="P9" s="216"/>
      <c r="Q9" s="216"/>
      <c r="R9" s="216"/>
      <c r="S9" s="216"/>
      <c r="T9" s="216"/>
      <c r="U9" s="216"/>
      <c r="V9" s="216"/>
      <c r="W9" s="216"/>
      <c r="X9" s="217"/>
      <c r="Y9" s="218"/>
      <c r="Z9" s="218"/>
      <c r="AA9" s="218"/>
      <c r="AB9" s="218"/>
      <c r="AC9" s="218"/>
      <c r="AD9" s="218"/>
      <c r="AE9" s="218"/>
      <c r="AF9" s="218"/>
      <c r="AG9" s="217"/>
      <c r="AH9" s="218"/>
      <c r="AQ9" s="217"/>
      <c r="AR9" s="217"/>
    </row>
    <row r="10" spans="1:73" s="178" customFormat="1" ht="59.8" customHeight="1">
      <c r="A10" s="213" t="s">
        <v>229</v>
      </c>
      <c r="B10" s="219">
        <v>601</v>
      </c>
      <c r="C10" s="219">
        <v>138</v>
      </c>
      <c r="D10" s="219">
        <v>220</v>
      </c>
      <c r="E10" s="219">
        <v>221</v>
      </c>
      <c r="F10" s="219">
        <v>38</v>
      </c>
      <c r="G10" s="219">
        <v>1</v>
      </c>
      <c r="H10" s="219">
        <v>18</v>
      </c>
      <c r="I10" s="219">
        <v>23</v>
      </c>
      <c r="J10" s="215"/>
      <c r="K10" s="216"/>
      <c r="L10" s="221"/>
      <c r="M10" s="222"/>
      <c r="N10" s="222"/>
      <c r="O10" s="216"/>
      <c r="P10" s="216"/>
      <c r="Q10" s="216"/>
      <c r="R10" s="216"/>
      <c r="S10" s="216"/>
      <c r="T10" s="216"/>
      <c r="U10" s="216"/>
      <c r="V10" s="216"/>
      <c r="W10" s="216"/>
      <c r="X10" s="217"/>
      <c r="Y10" s="218"/>
      <c r="Z10" s="218"/>
      <c r="AA10" s="218"/>
      <c r="AB10" s="218"/>
      <c r="AC10" s="218"/>
      <c r="AD10" s="218"/>
      <c r="AE10" s="218"/>
      <c r="AF10" s="218"/>
      <c r="AG10" s="217"/>
      <c r="AH10" s="218"/>
      <c r="AQ10" s="217"/>
      <c r="AR10" s="217"/>
    </row>
    <row r="11" spans="1:73" s="178" customFormat="1" ht="59.8" customHeight="1">
      <c r="A11" s="213" t="s">
        <v>230</v>
      </c>
      <c r="B11" s="219">
        <v>665</v>
      </c>
      <c r="C11" s="219">
        <v>135</v>
      </c>
      <c r="D11" s="219">
        <v>240</v>
      </c>
      <c r="E11" s="219">
        <v>240</v>
      </c>
      <c r="F11" s="219">
        <v>24</v>
      </c>
      <c r="G11" s="219">
        <v>2</v>
      </c>
      <c r="H11" s="219">
        <v>15</v>
      </c>
      <c r="I11" s="219">
        <v>13</v>
      </c>
      <c r="J11" s="215"/>
      <c r="K11" s="216"/>
      <c r="L11" s="221"/>
      <c r="M11" s="222"/>
      <c r="N11" s="222"/>
      <c r="O11" s="216"/>
      <c r="P11" s="216"/>
      <c r="Q11" s="216"/>
      <c r="R11" s="216"/>
      <c r="S11" s="216"/>
      <c r="T11" s="216"/>
      <c r="U11" s="216"/>
      <c r="V11" s="216"/>
      <c r="W11" s="216"/>
      <c r="X11" s="217"/>
      <c r="Y11" s="218"/>
      <c r="Z11" s="218"/>
      <c r="AA11" s="218"/>
      <c r="AB11" s="218"/>
      <c r="AC11" s="218"/>
      <c r="AD11" s="218"/>
      <c r="AE11" s="218"/>
      <c r="AF11" s="218"/>
      <c r="AG11" s="217"/>
      <c r="AH11" s="218"/>
      <c r="AQ11" s="217"/>
      <c r="AR11" s="217"/>
    </row>
    <row r="12" spans="1:73" s="178" customFormat="1" ht="59.1" customHeight="1">
      <c r="A12" s="213" t="s">
        <v>231</v>
      </c>
      <c r="B12" s="219">
        <v>876</v>
      </c>
      <c r="C12" s="219">
        <v>139</v>
      </c>
      <c r="D12" s="219">
        <v>286</v>
      </c>
      <c r="E12" s="219">
        <v>286</v>
      </c>
      <c r="F12" s="219">
        <v>56</v>
      </c>
      <c r="G12" s="219">
        <v>7</v>
      </c>
      <c r="H12" s="219">
        <v>35</v>
      </c>
      <c r="I12" s="219">
        <v>32</v>
      </c>
      <c r="J12" s="215"/>
      <c r="K12" s="216"/>
      <c r="L12" s="221"/>
      <c r="M12" s="222"/>
      <c r="N12" s="222"/>
      <c r="O12" s="216"/>
      <c r="P12" s="216"/>
      <c r="Q12" s="216"/>
      <c r="R12" s="216"/>
      <c r="S12" s="216"/>
      <c r="T12" s="216"/>
      <c r="U12" s="216"/>
      <c r="V12" s="216"/>
      <c r="W12" s="216"/>
      <c r="X12" s="217"/>
      <c r="Y12" s="218"/>
      <c r="Z12" s="218"/>
      <c r="AA12" s="218"/>
      <c r="AB12" s="218"/>
      <c r="AC12" s="218"/>
      <c r="AD12" s="218"/>
      <c r="AE12" s="218"/>
      <c r="AF12" s="218"/>
      <c r="AG12" s="217"/>
      <c r="AH12" s="218"/>
      <c r="AQ12" s="217"/>
      <c r="AR12" s="217"/>
    </row>
    <row r="13" spans="1:73" s="178" customFormat="1" ht="66.099999999999994" customHeight="1">
      <c r="A13" s="213" t="s">
        <v>232</v>
      </c>
      <c r="B13" s="214">
        <v>1046</v>
      </c>
      <c r="C13" s="214">
        <v>194</v>
      </c>
      <c r="D13" s="214">
        <v>287</v>
      </c>
      <c r="E13" s="214">
        <v>287</v>
      </c>
      <c r="F13" s="214">
        <v>44</v>
      </c>
      <c r="G13" s="214">
        <v>4</v>
      </c>
      <c r="H13" s="214">
        <v>25</v>
      </c>
      <c r="I13" s="214">
        <v>18</v>
      </c>
      <c r="J13" s="215"/>
      <c r="K13" s="220"/>
      <c r="L13" s="221"/>
      <c r="M13" s="222"/>
      <c r="N13" s="222"/>
      <c r="O13" s="216"/>
      <c r="P13" s="216"/>
      <c r="Q13" s="216"/>
      <c r="R13" s="216"/>
      <c r="S13" s="216"/>
      <c r="T13" s="216"/>
      <c r="U13" s="216"/>
      <c r="V13" s="216"/>
      <c r="W13" s="216"/>
      <c r="X13" s="217"/>
      <c r="Y13" s="218"/>
      <c r="Z13" s="218"/>
      <c r="AA13" s="218"/>
      <c r="AB13" s="218"/>
      <c r="AC13" s="218"/>
      <c r="AD13" s="218"/>
      <c r="AE13" s="218"/>
      <c r="AF13" s="218"/>
      <c r="AG13" s="217"/>
      <c r="AH13" s="218"/>
      <c r="AQ13" s="217"/>
      <c r="AR13" s="217"/>
    </row>
    <row r="14" spans="1:73" s="178" customFormat="1" ht="66.099999999999994" customHeight="1">
      <c r="A14" s="213" t="s">
        <v>260</v>
      </c>
      <c r="B14" s="214">
        <v>1240</v>
      </c>
      <c r="C14" s="214">
        <v>207</v>
      </c>
      <c r="D14" s="214">
        <v>278</v>
      </c>
      <c r="E14" s="214">
        <v>278</v>
      </c>
      <c r="F14" s="214">
        <v>50</v>
      </c>
      <c r="G14" s="214">
        <v>3</v>
      </c>
      <c r="H14" s="214">
        <v>21</v>
      </c>
      <c r="I14" s="214">
        <v>20</v>
      </c>
      <c r="J14" s="215"/>
      <c r="K14" s="220"/>
      <c r="L14" s="221"/>
      <c r="M14" s="222"/>
      <c r="N14" s="222"/>
      <c r="O14" s="216"/>
      <c r="P14" s="216"/>
      <c r="Q14" s="216"/>
      <c r="R14" s="216"/>
      <c r="S14" s="216"/>
      <c r="T14" s="216"/>
      <c r="U14" s="216"/>
      <c r="V14" s="216"/>
      <c r="W14" s="216"/>
      <c r="X14" s="217"/>
      <c r="Y14" s="218"/>
      <c r="Z14" s="218"/>
      <c r="AA14" s="218"/>
      <c r="AB14" s="218"/>
      <c r="AC14" s="218"/>
      <c r="AD14" s="218"/>
      <c r="AE14" s="218"/>
      <c r="AF14" s="218"/>
      <c r="AG14" s="217"/>
      <c r="AH14" s="218"/>
      <c r="AQ14" s="217"/>
      <c r="AR14" s="217"/>
    </row>
    <row r="15" spans="1:73" s="178" customFormat="1" ht="66.099999999999994" customHeight="1" thickBot="1">
      <c r="A15" s="213" t="s">
        <v>295</v>
      </c>
      <c r="B15" s="214">
        <v>1328</v>
      </c>
      <c r="C15" s="214">
        <v>190</v>
      </c>
      <c r="D15" s="214">
        <v>160</v>
      </c>
      <c r="E15" s="214">
        <v>175</v>
      </c>
      <c r="F15" s="214">
        <v>25</v>
      </c>
      <c r="G15" s="214">
        <v>29</v>
      </c>
      <c r="H15" s="214">
        <v>12</v>
      </c>
      <c r="I15" s="214">
        <v>8</v>
      </c>
      <c r="J15" s="215"/>
      <c r="K15" s="220"/>
      <c r="L15" s="221"/>
      <c r="M15" s="222"/>
      <c r="N15" s="222"/>
      <c r="O15" s="216"/>
      <c r="P15" s="216"/>
      <c r="Q15" s="216"/>
      <c r="R15" s="216"/>
      <c r="S15" s="216"/>
      <c r="T15" s="216"/>
      <c r="U15" s="216"/>
      <c r="V15" s="216"/>
      <c r="W15" s="216"/>
      <c r="X15" s="217"/>
      <c r="Y15" s="218"/>
      <c r="Z15" s="218"/>
      <c r="AA15" s="218"/>
      <c r="AB15" s="218"/>
      <c r="AC15" s="218"/>
      <c r="AD15" s="218"/>
      <c r="AE15" s="218"/>
      <c r="AF15" s="218"/>
      <c r="AG15" s="217"/>
      <c r="AH15" s="218"/>
      <c r="AQ15" s="217"/>
      <c r="AR15" s="217"/>
    </row>
    <row r="16" spans="1:73" s="178" customFormat="1" ht="17.850000000000001" customHeight="1">
      <c r="A16" s="224" t="s">
        <v>234</v>
      </c>
      <c r="B16" s="225"/>
      <c r="C16" s="225"/>
      <c r="D16" s="225"/>
      <c r="E16" s="225"/>
      <c r="F16" s="225"/>
      <c r="G16" s="225"/>
      <c r="H16" s="225"/>
      <c r="I16" s="225"/>
      <c r="J16" s="215"/>
      <c r="K16" s="220"/>
      <c r="L16" s="221"/>
      <c r="M16" s="222"/>
      <c r="N16" s="222"/>
      <c r="O16" s="216"/>
      <c r="P16" s="216"/>
      <c r="Q16" s="216"/>
      <c r="R16" s="216"/>
      <c r="S16" s="216"/>
      <c r="T16" s="216"/>
      <c r="U16" s="216"/>
      <c r="V16" s="216"/>
      <c r="W16" s="216"/>
      <c r="X16" s="217"/>
      <c r="Y16" s="223"/>
      <c r="Z16" s="223"/>
      <c r="AA16" s="223"/>
      <c r="AB16" s="223"/>
      <c r="AC16" s="223"/>
      <c r="AD16" s="223"/>
      <c r="AE16" s="223"/>
      <c r="AF16" s="223"/>
      <c r="AG16" s="217"/>
      <c r="AH16" s="223"/>
      <c r="AQ16" s="217"/>
      <c r="AR16" s="217"/>
    </row>
    <row r="17" spans="1:44" s="178" customFormat="1" ht="17.850000000000001" customHeight="1">
      <c r="A17" s="306" t="s">
        <v>220</v>
      </c>
      <c r="B17" s="306"/>
      <c r="C17" s="306"/>
      <c r="D17" s="306"/>
      <c r="E17" s="306"/>
      <c r="F17" s="306"/>
      <c r="G17" s="306"/>
      <c r="H17" s="306"/>
      <c r="I17" s="306"/>
      <c r="J17" s="215"/>
      <c r="K17" s="216"/>
      <c r="L17" s="221"/>
      <c r="M17" s="222"/>
      <c r="N17" s="222"/>
      <c r="O17" s="216"/>
      <c r="P17" s="216"/>
      <c r="Q17" s="216"/>
      <c r="R17" s="216"/>
      <c r="S17" s="216"/>
      <c r="T17" s="216"/>
      <c r="U17" s="216"/>
      <c r="V17" s="216"/>
      <c r="W17" s="216"/>
      <c r="X17" s="217"/>
      <c r="Y17" s="218"/>
      <c r="Z17" s="218"/>
      <c r="AA17" s="218"/>
      <c r="AB17" s="218"/>
      <c r="AC17" s="218"/>
      <c r="AD17" s="218"/>
      <c r="AE17" s="218"/>
      <c r="AF17" s="218"/>
      <c r="AG17" s="217"/>
      <c r="AH17" s="218"/>
      <c r="AQ17" s="217"/>
      <c r="AR17" s="217"/>
    </row>
    <row r="18" spans="1:44" s="178" customFormat="1" ht="22.45" customHeight="1">
      <c r="A18" s="226"/>
      <c r="B18" s="227"/>
      <c r="C18" s="227"/>
      <c r="D18" s="228"/>
      <c r="E18" s="227"/>
      <c r="F18" s="227"/>
      <c r="G18" s="227"/>
      <c r="H18" s="227"/>
      <c r="I18" s="227"/>
      <c r="J18" s="215"/>
      <c r="K18" s="216"/>
      <c r="L18" s="221"/>
      <c r="M18" s="222"/>
      <c r="N18" s="222"/>
      <c r="O18" s="216"/>
      <c r="P18" s="216"/>
      <c r="Q18" s="216"/>
      <c r="R18" s="216"/>
      <c r="S18" s="216"/>
      <c r="T18" s="216"/>
      <c r="U18" s="216"/>
      <c r="V18" s="216"/>
      <c r="W18" s="216"/>
      <c r="X18" s="217"/>
      <c r="Y18" s="218"/>
      <c r="Z18" s="218"/>
      <c r="AA18" s="218"/>
      <c r="AB18" s="218"/>
      <c r="AC18" s="218"/>
      <c r="AD18" s="218"/>
      <c r="AE18" s="218"/>
      <c r="AF18" s="218"/>
      <c r="AG18" s="217"/>
      <c r="AH18" s="218"/>
      <c r="AQ18" s="217"/>
      <c r="AR18" s="217"/>
    </row>
    <row r="19" spans="1:44" s="178" customFormat="1" ht="21.75" customHeight="1">
      <c r="D19" s="183" t="s">
        <v>251</v>
      </c>
      <c r="J19" s="215"/>
      <c r="K19" s="220"/>
      <c r="L19" s="221"/>
      <c r="M19" s="222"/>
      <c r="N19" s="229"/>
      <c r="O19" s="216"/>
      <c r="P19" s="216"/>
      <c r="Q19" s="216"/>
      <c r="R19" s="216"/>
      <c r="S19" s="216"/>
      <c r="T19" s="216"/>
      <c r="U19" s="216"/>
      <c r="V19" s="216"/>
      <c r="W19" s="216"/>
      <c r="X19" s="217"/>
      <c r="Y19" s="223"/>
      <c r="Z19" s="223"/>
      <c r="AA19" s="223"/>
      <c r="AB19" s="223"/>
      <c r="AC19" s="223"/>
      <c r="AD19" s="223"/>
      <c r="AE19" s="223"/>
      <c r="AF19" s="223"/>
      <c r="AG19" s="217"/>
      <c r="AH19" s="223"/>
      <c r="AQ19" s="217"/>
      <c r="AR19" s="217"/>
    </row>
    <row r="20" spans="1:44" s="178" customFormat="1" ht="27.7" customHeight="1">
      <c r="A20" s="226"/>
      <c r="B20" s="227"/>
      <c r="C20" s="227"/>
      <c r="D20" s="230">
        <v>9</v>
      </c>
      <c r="E20" s="227"/>
      <c r="F20" s="227"/>
      <c r="G20" s="227"/>
      <c r="H20" s="227"/>
      <c r="I20" s="227"/>
      <c r="J20" s="215"/>
      <c r="K20" s="216"/>
      <c r="L20" s="221"/>
      <c r="M20" s="222"/>
      <c r="N20" s="229"/>
      <c r="O20" s="216"/>
      <c r="P20" s="216"/>
      <c r="Q20" s="216"/>
      <c r="R20" s="216"/>
      <c r="S20" s="216"/>
      <c r="T20" s="216"/>
      <c r="U20" s="216"/>
      <c r="V20" s="216"/>
      <c r="W20" s="216"/>
      <c r="X20" s="217"/>
      <c r="Y20" s="223"/>
      <c r="Z20" s="223"/>
      <c r="AA20" s="223"/>
      <c r="AB20" s="223"/>
      <c r="AC20" s="223"/>
      <c r="AD20" s="223"/>
      <c r="AE20" s="223"/>
      <c r="AF20" s="223"/>
      <c r="AG20" s="217"/>
      <c r="AH20" s="223"/>
      <c r="AQ20" s="217"/>
      <c r="AR20" s="217"/>
    </row>
    <row r="21" spans="1:44" s="178" customFormat="1" ht="27.7" customHeight="1">
      <c r="A21" s="226"/>
      <c r="B21" s="227"/>
      <c r="C21" s="227"/>
      <c r="D21" s="227"/>
      <c r="E21" s="227"/>
      <c r="F21" s="227"/>
      <c r="G21" s="227"/>
      <c r="H21" s="227"/>
      <c r="I21" s="227"/>
      <c r="J21" s="215"/>
      <c r="K21" s="216"/>
      <c r="L21" s="221"/>
      <c r="M21" s="222"/>
      <c r="N21" s="222"/>
      <c r="O21" s="216"/>
      <c r="P21" s="216"/>
      <c r="Q21" s="216"/>
      <c r="R21" s="216"/>
      <c r="S21" s="216"/>
      <c r="T21" s="216"/>
      <c r="U21" s="216"/>
      <c r="V21" s="216"/>
      <c r="W21" s="216"/>
      <c r="X21" s="217"/>
      <c r="Y21" s="218"/>
      <c r="Z21" s="218"/>
      <c r="AA21" s="218"/>
      <c r="AB21" s="218"/>
      <c r="AC21" s="218"/>
      <c r="AD21" s="218"/>
      <c r="AE21" s="218"/>
      <c r="AF21" s="218"/>
      <c r="AG21" s="217"/>
      <c r="AH21" s="218"/>
      <c r="AQ21" s="217"/>
      <c r="AR21" s="217"/>
    </row>
    <row r="22" spans="1:44" s="178" customFormat="1" ht="27.7" customHeight="1">
      <c r="A22" s="226"/>
      <c r="B22" s="227"/>
      <c r="C22" s="227"/>
      <c r="D22" s="227"/>
      <c r="E22" s="227"/>
      <c r="F22" s="227"/>
      <c r="G22" s="227"/>
      <c r="H22" s="227"/>
      <c r="I22" s="227"/>
      <c r="J22" s="215"/>
      <c r="K22" s="216"/>
      <c r="L22" s="221"/>
      <c r="M22" s="222"/>
      <c r="N22" s="222"/>
      <c r="O22" s="216"/>
      <c r="P22" s="216"/>
      <c r="Q22" s="216"/>
      <c r="R22" s="216"/>
      <c r="S22" s="216"/>
      <c r="T22" s="216"/>
      <c r="U22" s="216"/>
      <c r="V22" s="216"/>
      <c r="W22" s="216"/>
      <c r="X22" s="217"/>
      <c r="Y22" s="218"/>
      <c r="Z22" s="218"/>
      <c r="AA22" s="218"/>
      <c r="AB22" s="218"/>
      <c r="AC22" s="218"/>
      <c r="AD22" s="218"/>
      <c r="AE22" s="218"/>
      <c r="AF22" s="218"/>
      <c r="AG22" s="217"/>
      <c r="AH22" s="218"/>
      <c r="AQ22" s="217"/>
      <c r="AR22" s="217"/>
    </row>
    <row r="23" spans="1:44" s="178" customFormat="1" ht="27.7" customHeight="1">
      <c r="A23" s="226"/>
      <c r="B23" s="227"/>
      <c r="C23" s="227"/>
      <c r="D23" s="227"/>
      <c r="E23" s="227"/>
      <c r="F23" s="227"/>
      <c r="G23" s="227"/>
      <c r="H23" s="227"/>
      <c r="I23" s="227"/>
      <c r="J23" s="215"/>
      <c r="K23" s="216"/>
      <c r="L23" s="221"/>
      <c r="M23" s="222"/>
      <c r="N23" s="222"/>
      <c r="O23" s="216"/>
      <c r="P23" s="216"/>
      <c r="Q23" s="216"/>
      <c r="R23" s="216"/>
      <c r="S23" s="216"/>
      <c r="T23" s="216"/>
      <c r="U23" s="216"/>
      <c r="V23" s="216"/>
      <c r="W23" s="216"/>
      <c r="X23" s="217"/>
      <c r="Y23" s="218"/>
      <c r="Z23" s="218"/>
      <c r="AA23" s="218"/>
      <c r="AB23" s="218"/>
      <c r="AC23" s="218"/>
      <c r="AD23" s="218"/>
      <c r="AE23" s="218"/>
      <c r="AF23" s="218"/>
      <c r="AG23" s="217"/>
      <c r="AH23" s="218"/>
      <c r="AQ23" s="217"/>
      <c r="AR23" s="217"/>
    </row>
    <row r="24" spans="1:44" s="178" customFormat="1" ht="27.7" customHeight="1">
      <c r="A24" s="226"/>
      <c r="B24" s="227"/>
      <c r="C24" s="227"/>
      <c r="D24" s="227"/>
      <c r="E24" s="227"/>
      <c r="F24" s="227"/>
      <c r="G24" s="227"/>
      <c r="H24" s="227"/>
      <c r="I24" s="227"/>
      <c r="J24" s="215"/>
      <c r="K24" s="216"/>
      <c r="L24" s="221"/>
      <c r="M24" s="222"/>
      <c r="N24" s="222"/>
      <c r="O24" s="216"/>
      <c r="P24" s="216"/>
      <c r="Q24" s="216"/>
      <c r="R24" s="216"/>
      <c r="S24" s="216"/>
      <c r="T24" s="216"/>
      <c r="U24" s="216"/>
      <c r="V24" s="216"/>
      <c r="W24" s="216"/>
      <c r="X24" s="217"/>
      <c r="Y24" s="218"/>
      <c r="Z24" s="218"/>
      <c r="AA24" s="218"/>
      <c r="AB24" s="218"/>
      <c r="AC24" s="218"/>
      <c r="AD24" s="218"/>
      <c r="AE24" s="218"/>
      <c r="AF24" s="218"/>
      <c r="AG24" s="217"/>
      <c r="AH24" s="218"/>
      <c r="AQ24" s="217"/>
      <c r="AR24" s="217"/>
    </row>
    <row r="25" spans="1:44" s="178" customFormat="1" ht="27.7" customHeight="1">
      <c r="A25" s="226"/>
      <c r="B25" s="227"/>
      <c r="C25" s="227"/>
      <c r="D25" s="227"/>
      <c r="E25" s="227"/>
      <c r="F25" s="227"/>
      <c r="G25" s="227"/>
      <c r="H25" s="227"/>
      <c r="I25" s="227"/>
      <c r="J25" s="215"/>
      <c r="K25" s="216"/>
      <c r="L25" s="221"/>
      <c r="M25" s="222"/>
      <c r="N25" s="222"/>
      <c r="O25" s="216"/>
      <c r="P25" s="216"/>
      <c r="Q25" s="216"/>
      <c r="R25" s="216"/>
      <c r="S25" s="216"/>
      <c r="T25" s="216"/>
      <c r="U25" s="216"/>
      <c r="V25" s="216"/>
      <c r="W25" s="216"/>
      <c r="X25" s="217"/>
      <c r="Y25" s="218"/>
      <c r="Z25" s="218"/>
      <c r="AA25" s="218"/>
      <c r="AB25" s="218"/>
      <c r="AC25" s="218"/>
      <c r="AD25" s="218"/>
      <c r="AE25" s="218"/>
      <c r="AF25" s="218"/>
      <c r="AG25" s="217"/>
      <c r="AH25" s="218"/>
      <c r="AQ25" s="217"/>
      <c r="AR25" s="217"/>
    </row>
    <row r="26" spans="1:44" s="178" customFormat="1" ht="27.7" customHeight="1">
      <c r="A26" s="226"/>
      <c r="B26" s="227"/>
      <c r="C26" s="227"/>
      <c r="D26" s="227"/>
      <c r="E26" s="227"/>
      <c r="F26" s="227"/>
      <c r="G26" s="227"/>
      <c r="H26" s="227"/>
      <c r="I26" s="227"/>
      <c r="J26" s="215"/>
      <c r="K26" s="216"/>
      <c r="L26" s="221"/>
      <c r="M26" s="222"/>
      <c r="N26" s="222"/>
      <c r="O26" s="216"/>
      <c r="P26" s="216"/>
      <c r="Q26" s="216"/>
      <c r="R26" s="216"/>
      <c r="S26" s="216"/>
      <c r="T26" s="216"/>
      <c r="U26" s="216"/>
      <c r="V26" s="216"/>
      <c r="W26" s="216"/>
      <c r="X26" s="217"/>
      <c r="Y26" s="218"/>
      <c r="Z26" s="218"/>
      <c r="AA26" s="218"/>
      <c r="AB26" s="218"/>
      <c r="AC26" s="218"/>
      <c r="AD26" s="218"/>
      <c r="AE26" s="218"/>
      <c r="AF26" s="218"/>
      <c r="AG26" s="217"/>
      <c r="AH26" s="218"/>
      <c r="AQ26" s="217"/>
      <c r="AR26" s="217"/>
    </row>
    <row r="27" spans="1:44" s="178" customFormat="1" ht="27.7" customHeight="1">
      <c r="A27" s="226"/>
      <c r="B27" s="227"/>
      <c r="C27" s="227"/>
      <c r="D27" s="227"/>
      <c r="E27" s="227"/>
      <c r="F27" s="227"/>
      <c r="G27" s="227"/>
      <c r="H27" s="227"/>
      <c r="I27" s="227"/>
      <c r="J27" s="215"/>
      <c r="K27" s="216"/>
      <c r="L27" s="221"/>
      <c r="M27" s="222"/>
      <c r="N27" s="222"/>
      <c r="O27" s="216"/>
      <c r="P27" s="216"/>
      <c r="Q27" s="216"/>
      <c r="R27" s="216"/>
      <c r="S27" s="216"/>
      <c r="T27" s="216"/>
      <c r="U27" s="216"/>
      <c r="V27" s="216"/>
      <c r="W27" s="216"/>
      <c r="X27" s="217"/>
      <c r="Y27" s="218"/>
      <c r="Z27" s="218"/>
      <c r="AA27" s="218"/>
      <c r="AB27" s="218"/>
      <c r="AC27" s="218"/>
      <c r="AD27" s="218"/>
      <c r="AE27" s="218"/>
      <c r="AF27" s="218"/>
      <c r="AG27" s="217"/>
      <c r="AH27" s="218"/>
      <c r="AQ27" s="217"/>
      <c r="AR27" s="217"/>
    </row>
    <row r="28" spans="1:44" s="178" customFormat="1" ht="27.7" customHeight="1">
      <c r="A28" s="231"/>
      <c r="B28" s="227"/>
      <c r="C28" s="227"/>
      <c r="D28" s="227"/>
      <c r="E28" s="227"/>
      <c r="F28" s="227"/>
      <c r="G28" s="227"/>
      <c r="H28" s="227"/>
      <c r="I28" s="227"/>
      <c r="J28" s="215"/>
      <c r="K28" s="216"/>
      <c r="L28" s="221"/>
      <c r="M28" s="222"/>
      <c r="N28" s="222"/>
      <c r="O28" s="216"/>
      <c r="P28" s="216"/>
      <c r="Q28" s="216"/>
      <c r="R28" s="216"/>
      <c r="S28" s="216"/>
      <c r="T28" s="216"/>
      <c r="U28" s="216"/>
      <c r="V28" s="216"/>
      <c r="W28" s="216"/>
      <c r="X28" s="217"/>
      <c r="Y28" s="218"/>
      <c r="Z28" s="218"/>
      <c r="AA28" s="218"/>
      <c r="AB28" s="218"/>
      <c r="AC28" s="218"/>
      <c r="AD28" s="218"/>
      <c r="AE28" s="218"/>
      <c r="AF28" s="218"/>
      <c r="AG28" s="217"/>
      <c r="AH28" s="218"/>
      <c r="AQ28" s="217"/>
      <c r="AR28" s="217"/>
    </row>
    <row r="29" spans="1:44" s="178" customFormat="1" ht="27.7" customHeight="1">
      <c r="A29" s="226"/>
      <c r="B29" s="227"/>
      <c r="C29" s="227"/>
      <c r="D29" s="227"/>
      <c r="E29" s="227"/>
      <c r="F29" s="227"/>
      <c r="G29" s="227"/>
      <c r="H29" s="227"/>
      <c r="I29" s="227"/>
      <c r="J29" s="215"/>
      <c r="K29" s="216"/>
      <c r="L29" s="221"/>
      <c r="M29" s="222"/>
      <c r="N29" s="222"/>
      <c r="O29" s="216"/>
      <c r="P29" s="216"/>
      <c r="Q29" s="216"/>
      <c r="R29" s="216"/>
      <c r="S29" s="216"/>
      <c r="T29" s="216"/>
      <c r="U29" s="216"/>
      <c r="V29" s="216"/>
      <c r="W29" s="216"/>
      <c r="X29" s="217"/>
      <c r="Y29" s="218"/>
      <c r="Z29" s="218"/>
      <c r="AA29" s="218"/>
      <c r="AB29" s="218"/>
      <c r="AC29" s="218"/>
      <c r="AD29" s="218"/>
      <c r="AE29" s="218"/>
      <c r="AF29" s="218"/>
      <c r="AG29" s="217"/>
      <c r="AH29" s="218"/>
      <c r="AQ29" s="217"/>
      <c r="AR29" s="217"/>
    </row>
    <row r="30" spans="1:44" s="178" customFormat="1" ht="27.7" customHeight="1">
      <c r="A30" s="226"/>
      <c r="B30" s="227"/>
      <c r="C30" s="227"/>
      <c r="D30" s="227"/>
      <c r="E30" s="227"/>
      <c r="F30" s="227"/>
      <c r="G30" s="227"/>
      <c r="H30" s="227"/>
      <c r="I30" s="227"/>
      <c r="J30" s="215"/>
      <c r="K30" s="216"/>
      <c r="L30" s="221"/>
      <c r="M30" s="222"/>
      <c r="N30" s="222"/>
      <c r="O30" s="216"/>
      <c r="P30" s="216"/>
      <c r="Q30" s="216"/>
      <c r="R30" s="216"/>
      <c r="S30" s="216"/>
      <c r="T30" s="216"/>
      <c r="U30" s="216"/>
      <c r="V30" s="216"/>
      <c r="W30" s="216"/>
      <c r="X30" s="217"/>
      <c r="Y30" s="218"/>
      <c r="Z30" s="218"/>
      <c r="AA30" s="218"/>
      <c r="AB30" s="218"/>
      <c r="AC30" s="218"/>
      <c r="AD30" s="218"/>
      <c r="AE30" s="218"/>
      <c r="AF30" s="218"/>
      <c r="AG30" s="217"/>
      <c r="AH30" s="218"/>
      <c r="AQ30" s="217"/>
      <c r="AR30" s="217"/>
    </row>
    <row r="31" spans="1:44" s="178" customFormat="1" ht="21.1" customHeight="1">
      <c r="A31" s="216"/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  <c r="T31" s="216"/>
      <c r="U31" s="216"/>
      <c r="V31" s="216"/>
      <c r="W31" s="216"/>
    </row>
    <row r="32" spans="1:44" s="178" customFormat="1" ht="16.5" customHeight="1">
      <c r="A32" s="307"/>
      <c r="B32" s="308"/>
      <c r="C32" s="308"/>
      <c r="D32" s="308"/>
      <c r="E32" s="308"/>
      <c r="F32" s="308"/>
      <c r="G32" s="308"/>
      <c r="H32" s="308"/>
      <c r="I32" s="308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16"/>
      <c r="U32" s="216"/>
      <c r="V32" s="216"/>
      <c r="W32" s="216"/>
    </row>
    <row r="33" spans="1:9" s="178" customFormat="1">
      <c r="A33" s="307"/>
      <c r="B33" s="308"/>
      <c r="C33" s="308"/>
      <c r="D33" s="308"/>
      <c r="E33" s="308"/>
      <c r="F33" s="308"/>
      <c r="G33" s="308"/>
      <c r="H33" s="308"/>
      <c r="I33" s="308"/>
    </row>
    <row r="34" spans="1:9" s="178" customFormat="1">
      <c r="B34" s="232"/>
      <c r="C34" s="232"/>
      <c r="D34" s="232"/>
      <c r="E34" s="232"/>
      <c r="F34" s="232"/>
      <c r="G34" s="232"/>
      <c r="H34" s="232"/>
      <c r="I34" s="232"/>
    </row>
  </sheetData>
  <mergeCells count="4">
    <mergeCell ref="A1:I1"/>
    <mergeCell ref="A17:I17"/>
    <mergeCell ref="A32:I32"/>
    <mergeCell ref="A33:I33"/>
  </mergeCells>
  <phoneticPr fontId="3" type="noConversion"/>
  <printOptions horizontalCentered="1" verticalCentered="1"/>
  <pageMargins left="0.35433070866141736" right="0.35433070866141736" top="0.19685039370078741" bottom="0.19685039370078741" header="0.11811023622047245" footer="0.11811023622047245"/>
  <pageSetup paperSize="9" scale="90" orientation="portrait" r:id="rId1"/>
  <headerFooter alignWithMargins="0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view="pageBreakPreview" zoomScaleNormal="100" zoomScaleSheetLayoutView="100" workbookViewId="0">
      <pane xSplit="2" ySplit="9" topLeftCell="C21" activePane="bottomRight" state="frozen"/>
      <selection pane="topRight" activeCell="C1" sqref="C1"/>
      <selection pane="bottomLeft" activeCell="A10" sqref="A10"/>
      <selection pane="bottomRight" activeCell="E27" sqref="E27"/>
    </sheetView>
  </sheetViews>
  <sheetFormatPr defaultRowHeight="17"/>
  <cols>
    <col min="1" max="1" width="3.625" customWidth="1"/>
    <col min="2" max="2" width="12.875" style="1" customWidth="1"/>
    <col min="3" max="8" width="12.125" customWidth="1"/>
  </cols>
  <sheetData>
    <row r="1" spans="2:8" ht="10.55" customHeight="1"/>
    <row r="2" spans="2:8" ht="29.25" customHeight="1">
      <c r="B2" s="274" t="s">
        <v>197</v>
      </c>
      <c r="C2" s="274"/>
      <c r="D2" s="274"/>
      <c r="E2" s="274"/>
      <c r="F2" s="274"/>
      <c r="G2" s="274"/>
      <c r="H2" s="274"/>
    </row>
    <row r="3" spans="2:8" ht="13.6" customHeight="1" thickBot="1">
      <c r="H3" s="75" t="s">
        <v>50</v>
      </c>
    </row>
    <row r="4" spans="2:8" ht="23.95" customHeight="1">
      <c r="B4" s="311" t="s">
        <v>92</v>
      </c>
      <c r="C4" s="309" t="s">
        <v>0</v>
      </c>
      <c r="D4" s="310"/>
      <c r="E4" s="310"/>
      <c r="F4" s="313" t="s">
        <v>1</v>
      </c>
      <c r="G4" s="314"/>
      <c r="H4" s="314"/>
    </row>
    <row r="5" spans="2:8" ht="20.25" customHeight="1">
      <c r="B5" s="312"/>
      <c r="C5" s="131" t="s">
        <v>2</v>
      </c>
      <c r="D5" s="130" t="s">
        <v>3</v>
      </c>
      <c r="E5" s="129" t="s">
        <v>4</v>
      </c>
      <c r="F5" s="131" t="s">
        <v>2</v>
      </c>
      <c r="G5" s="130" t="s">
        <v>3</v>
      </c>
      <c r="H5" s="129" t="s">
        <v>4</v>
      </c>
    </row>
    <row r="6" spans="2:8" ht="28.55" hidden="1" customHeight="1">
      <c r="B6" s="42" t="s">
        <v>5</v>
      </c>
      <c r="C6" s="2">
        <v>63</v>
      </c>
      <c r="D6" s="2">
        <v>56</v>
      </c>
      <c r="E6" s="2">
        <v>7</v>
      </c>
      <c r="F6" s="2">
        <v>22</v>
      </c>
      <c r="G6" s="2">
        <v>22</v>
      </c>
      <c r="H6" s="2">
        <v>0</v>
      </c>
    </row>
    <row r="7" spans="2:8" ht="28.55" hidden="1" customHeight="1">
      <c r="B7" s="43" t="s">
        <v>6</v>
      </c>
      <c r="C7" s="2">
        <v>35</v>
      </c>
      <c r="D7" s="2">
        <v>29</v>
      </c>
      <c r="E7" s="2">
        <v>6</v>
      </c>
      <c r="F7" s="2">
        <v>17</v>
      </c>
      <c r="G7" s="2">
        <v>17</v>
      </c>
      <c r="H7" s="2">
        <v>0</v>
      </c>
    </row>
    <row r="8" spans="2:8" ht="28.55" hidden="1" customHeight="1">
      <c r="B8" s="43" t="s">
        <v>7</v>
      </c>
      <c r="C8" s="2">
        <v>29</v>
      </c>
      <c r="D8" s="2">
        <v>25</v>
      </c>
      <c r="E8" s="2">
        <v>4</v>
      </c>
      <c r="F8" s="2">
        <v>24</v>
      </c>
      <c r="G8" s="2">
        <v>24</v>
      </c>
      <c r="H8" s="2">
        <v>0</v>
      </c>
    </row>
    <row r="9" spans="2:8" ht="28.55" hidden="1" customHeight="1">
      <c r="B9" s="43" t="s">
        <v>8</v>
      </c>
      <c r="C9" s="2">
        <v>33</v>
      </c>
      <c r="D9" s="2">
        <v>27</v>
      </c>
      <c r="E9" s="2">
        <v>6</v>
      </c>
      <c r="F9" s="2">
        <v>36</v>
      </c>
      <c r="G9" s="2">
        <v>34</v>
      </c>
      <c r="H9" s="2">
        <v>2</v>
      </c>
    </row>
    <row r="10" spans="2:8" ht="62.35" hidden="1" customHeight="1">
      <c r="B10" s="43" t="s">
        <v>9</v>
      </c>
      <c r="C10" s="2">
        <v>42</v>
      </c>
      <c r="D10" s="2">
        <v>36</v>
      </c>
      <c r="E10" s="2">
        <v>6</v>
      </c>
      <c r="F10" s="2">
        <v>24</v>
      </c>
      <c r="G10" s="2">
        <v>23</v>
      </c>
      <c r="H10" s="2">
        <v>1</v>
      </c>
    </row>
    <row r="11" spans="2:8" ht="62.35" hidden="1" customHeight="1">
      <c r="B11" s="43" t="s">
        <v>10</v>
      </c>
      <c r="C11" s="2">
        <v>33</v>
      </c>
      <c r="D11" s="2">
        <v>21</v>
      </c>
      <c r="E11" s="2">
        <v>12</v>
      </c>
      <c r="F11" s="2">
        <v>25</v>
      </c>
      <c r="G11" s="2">
        <v>24</v>
      </c>
      <c r="H11" s="2">
        <v>1</v>
      </c>
    </row>
    <row r="12" spans="2:8" ht="62.35" hidden="1" customHeight="1">
      <c r="B12" s="43" t="s">
        <v>11</v>
      </c>
      <c r="C12" s="2">
        <v>22</v>
      </c>
      <c r="D12" s="2">
        <v>18</v>
      </c>
      <c r="E12" s="2">
        <v>4</v>
      </c>
      <c r="F12" s="2">
        <v>35</v>
      </c>
      <c r="G12" s="2">
        <v>33</v>
      </c>
      <c r="H12" s="2">
        <v>2</v>
      </c>
    </row>
    <row r="13" spans="2:8" ht="62.35" hidden="1" customHeight="1">
      <c r="B13" s="43" t="s">
        <v>12</v>
      </c>
      <c r="C13" s="2">
        <v>35</v>
      </c>
      <c r="D13" s="2">
        <v>28</v>
      </c>
      <c r="E13" s="2">
        <v>7</v>
      </c>
      <c r="F13" s="2">
        <v>28</v>
      </c>
      <c r="G13" s="2">
        <v>28</v>
      </c>
      <c r="H13" s="150">
        <v>0</v>
      </c>
    </row>
    <row r="14" spans="2:8" ht="62.35" hidden="1" customHeight="1">
      <c r="B14" s="43" t="s">
        <v>13</v>
      </c>
      <c r="C14" s="2">
        <v>41</v>
      </c>
      <c r="D14" s="2">
        <v>35</v>
      </c>
      <c r="E14" s="2">
        <v>6</v>
      </c>
      <c r="F14" s="2">
        <v>38</v>
      </c>
      <c r="G14" s="2">
        <v>34</v>
      </c>
      <c r="H14" s="2">
        <v>4</v>
      </c>
    </row>
    <row r="15" spans="2:8" ht="62.35" customHeight="1">
      <c r="B15" s="43" t="s">
        <v>14</v>
      </c>
      <c r="C15" s="2">
        <v>86</v>
      </c>
      <c r="D15" s="2">
        <v>62</v>
      </c>
      <c r="E15" s="2">
        <v>24</v>
      </c>
      <c r="F15" s="2">
        <v>26</v>
      </c>
      <c r="G15" s="2">
        <v>25</v>
      </c>
      <c r="H15" s="2">
        <v>1</v>
      </c>
    </row>
    <row r="16" spans="2:8" ht="62.35" customHeight="1">
      <c r="B16" s="43" t="s">
        <v>15</v>
      </c>
      <c r="C16" s="2">
        <v>61</v>
      </c>
      <c r="D16" s="2">
        <v>50</v>
      </c>
      <c r="E16" s="2">
        <v>11</v>
      </c>
      <c r="F16" s="2">
        <v>43</v>
      </c>
      <c r="G16" s="2">
        <v>43</v>
      </c>
      <c r="H16" s="150">
        <v>0</v>
      </c>
    </row>
    <row r="17" spans="2:8" ht="62.35" customHeight="1">
      <c r="B17" s="43" t="s">
        <v>16</v>
      </c>
      <c r="C17" s="2">
        <v>91</v>
      </c>
      <c r="D17" s="2">
        <v>66</v>
      </c>
      <c r="E17" s="2">
        <v>25</v>
      </c>
      <c r="F17" s="2">
        <v>29</v>
      </c>
      <c r="G17" s="2">
        <v>20</v>
      </c>
      <c r="H17" s="2">
        <v>9</v>
      </c>
    </row>
    <row r="18" spans="2:8" ht="62.35" customHeight="1">
      <c r="B18" s="43" t="s">
        <v>17</v>
      </c>
      <c r="C18" s="2">
        <v>58</v>
      </c>
      <c r="D18" s="2">
        <v>48</v>
      </c>
      <c r="E18" s="2">
        <v>10</v>
      </c>
      <c r="F18" s="2">
        <v>36</v>
      </c>
      <c r="G18" s="2">
        <v>35</v>
      </c>
      <c r="H18" s="2">
        <v>1</v>
      </c>
    </row>
    <row r="19" spans="2:8" ht="62.35" customHeight="1">
      <c r="B19" s="43" t="s">
        <v>18</v>
      </c>
      <c r="C19" s="48">
        <v>63</v>
      </c>
      <c r="D19" s="48">
        <v>44</v>
      </c>
      <c r="E19" s="48">
        <v>19</v>
      </c>
      <c r="F19" s="48">
        <v>20</v>
      </c>
      <c r="G19" s="48">
        <v>19</v>
      </c>
      <c r="H19" s="48">
        <v>1</v>
      </c>
    </row>
    <row r="20" spans="2:8" ht="62.35" customHeight="1">
      <c r="B20" s="43" t="s">
        <v>205</v>
      </c>
      <c r="C20" s="48">
        <v>35</v>
      </c>
      <c r="D20" s="48">
        <v>25</v>
      </c>
      <c r="E20" s="48">
        <v>10</v>
      </c>
      <c r="F20" s="48">
        <v>51</v>
      </c>
      <c r="G20" s="48">
        <v>50</v>
      </c>
      <c r="H20" s="48">
        <v>1</v>
      </c>
    </row>
    <row r="21" spans="2:8" ht="62.35" customHeight="1">
      <c r="B21" s="43" t="s">
        <v>207</v>
      </c>
      <c r="C21" s="48">
        <v>28</v>
      </c>
      <c r="D21" s="48">
        <v>19</v>
      </c>
      <c r="E21" s="48">
        <v>9</v>
      </c>
      <c r="F21" s="48">
        <v>34</v>
      </c>
      <c r="G21" s="48">
        <v>31</v>
      </c>
      <c r="H21" s="48">
        <v>3</v>
      </c>
    </row>
    <row r="22" spans="2:8" ht="62.35" customHeight="1">
      <c r="B22" s="43" t="s">
        <v>261</v>
      </c>
      <c r="C22" s="48">
        <v>40</v>
      </c>
      <c r="D22" s="48">
        <v>34</v>
      </c>
      <c r="E22" s="48">
        <v>6</v>
      </c>
      <c r="F22" s="48">
        <v>38</v>
      </c>
      <c r="G22" s="48">
        <v>30</v>
      </c>
      <c r="H22" s="48">
        <v>8</v>
      </c>
    </row>
    <row r="23" spans="2:8" ht="62.35" customHeight="1">
      <c r="B23" s="43" t="s">
        <v>292</v>
      </c>
      <c r="C23" s="48">
        <v>58</v>
      </c>
      <c r="D23" s="48">
        <v>43</v>
      </c>
      <c r="E23" s="48">
        <v>15</v>
      </c>
      <c r="F23" s="48">
        <v>42</v>
      </c>
      <c r="G23" s="48">
        <v>39</v>
      </c>
      <c r="H23" s="48">
        <v>3</v>
      </c>
    </row>
    <row r="24" spans="2:8" ht="62.35" customHeight="1" thickBot="1">
      <c r="B24" s="44" t="s">
        <v>303</v>
      </c>
      <c r="C24" s="41">
        <v>74</v>
      </c>
      <c r="D24" s="41">
        <v>60</v>
      </c>
      <c r="E24" s="41">
        <v>14</v>
      </c>
      <c r="F24" s="41">
        <v>39</v>
      </c>
      <c r="G24" s="41">
        <v>34</v>
      </c>
      <c r="H24" s="41">
        <v>5</v>
      </c>
    </row>
    <row r="25" spans="2:8">
      <c r="B25" s="9" t="s">
        <v>286</v>
      </c>
      <c r="C25" s="1"/>
      <c r="D25" s="1"/>
      <c r="E25" s="1"/>
      <c r="F25" s="1"/>
      <c r="G25" s="1"/>
      <c r="H25" s="1"/>
    </row>
    <row r="26" spans="2:8">
      <c r="C26" s="1"/>
      <c r="D26" s="1"/>
      <c r="E26" s="1"/>
      <c r="F26" s="1"/>
      <c r="G26" s="1"/>
      <c r="H26" s="1"/>
    </row>
    <row r="27" spans="2:8">
      <c r="E27" s="158"/>
    </row>
    <row r="28" spans="2:8">
      <c r="E28" s="156">
        <v>11</v>
      </c>
    </row>
  </sheetData>
  <mergeCells count="4">
    <mergeCell ref="B2:H2"/>
    <mergeCell ref="C4:E4"/>
    <mergeCell ref="B4:B5"/>
    <mergeCell ref="F4:H4"/>
  </mergeCells>
  <phoneticPr fontId="3" type="noConversion"/>
  <pageMargins left="0.58333333333333337" right="0.4375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0"/>
  <sheetViews>
    <sheetView view="pageBreakPreview" zoomScaleNormal="100" zoomScaleSheetLayoutView="100" workbookViewId="0">
      <pane xSplit="2" ySplit="10" topLeftCell="C22" activePane="bottomRight" state="frozen"/>
      <selection pane="topRight" activeCell="C1" sqref="C1"/>
      <selection pane="bottomLeft" activeCell="A11" sqref="A11"/>
      <selection pane="bottomRight" activeCell="J32" sqref="J32"/>
    </sheetView>
  </sheetViews>
  <sheetFormatPr defaultRowHeight="17"/>
  <cols>
    <col min="1" max="1" width="2.625" customWidth="1"/>
    <col min="2" max="2" width="12.625" customWidth="1"/>
  </cols>
  <sheetData>
    <row r="1" spans="2:12" ht="11.25" customHeight="1">
      <c r="K1" s="46"/>
      <c r="L1" s="46"/>
    </row>
    <row r="2" spans="2:12" ht="25.15">
      <c r="B2" s="274" t="s">
        <v>209</v>
      </c>
      <c r="C2" s="274"/>
      <c r="D2" s="274"/>
      <c r="E2" s="274"/>
      <c r="F2" s="274"/>
      <c r="G2" s="274"/>
      <c r="H2" s="274"/>
      <c r="I2" s="274"/>
      <c r="J2" s="274"/>
      <c r="K2" s="46"/>
      <c r="L2" s="46"/>
    </row>
    <row r="3" spans="2:12" ht="12.75" customHeight="1" thickBot="1">
      <c r="J3" s="75" t="s">
        <v>50</v>
      </c>
      <c r="K3" s="46"/>
      <c r="L3" s="46"/>
    </row>
    <row r="4" spans="2:12" ht="19.55" customHeight="1">
      <c r="B4" s="321" t="s">
        <v>93</v>
      </c>
      <c r="C4" s="275" t="s">
        <v>44</v>
      </c>
      <c r="D4" s="315"/>
      <c r="E4" s="317" t="s">
        <v>45</v>
      </c>
      <c r="F4" s="317"/>
      <c r="G4" s="317"/>
      <c r="H4" s="317"/>
      <c r="I4" s="317"/>
      <c r="J4" s="309"/>
      <c r="K4" s="47"/>
      <c r="L4" s="46"/>
    </row>
    <row r="5" spans="2:12" ht="19.55" customHeight="1">
      <c r="B5" s="322"/>
      <c r="C5" s="316"/>
      <c r="D5" s="316"/>
      <c r="E5" s="318" t="s">
        <v>46</v>
      </c>
      <c r="F5" s="319"/>
      <c r="G5" s="318" t="s">
        <v>47</v>
      </c>
      <c r="H5" s="319"/>
      <c r="I5" s="318" t="s">
        <v>48</v>
      </c>
      <c r="J5" s="320"/>
      <c r="K5" s="48"/>
      <c r="L5" s="46"/>
    </row>
    <row r="6" spans="2:12" ht="19.55" customHeight="1">
      <c r="B6" s="323"/>
      <c r="C6" s="116" t="s">
        <v>30</v>
      </c>
      <c r="D6" s="113" t="s">
        <v>31</v>
      </c>
      <c r="E6" s="116" t="s">
        <v>30</v>
      </c>
      <c r="F6" s="113" t="s">
        <v>31</v>
      </c>
      <c r="G6" s="116" t="s">
        <v>30</v>
      </c>
      <c r="H6" s="113" t="s">
        <v>31</v>
      </c>
      <c r="I6" s="116" t="s">
        <v>30</v>
      </c>
      <c r="J6" s="114" t="s">
        <v>31</v>
      </c>
      <c r="K6" s="12"/>
      <c r="L6" s="46"/>
    </row>
    <row r="7" spans="2:12" ht="28.55" hidden="1" customHeight="1">
      <c r="B7" s="43" t="s">
        <v>5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6"/>
      <c r="L7" s="46"/>
    </row>
    <row r="8" spans="2:12" ht="28.55" hidden="1" customHeight="1">
      <c r="B8" s="43" t="s">
        <v>6</v>
      </c>
      <c r="C8" s="45">
        <v>0</v>
      </c>
      <c r="D8" s="45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6"/>
      <c r="L8" s="46"/>
    </row>
    <row r="9" spans="2:12" ht="28.55" hidden="1" customHeight="1">
      <c r="B9" s="43" t="s">
        <v>7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  <c r="I9" s="45">
        <v>0</v>
      </c>
      <c r="J9" s="45">
        <v>0</v>
      </c>
      <c r="K9" s="46"/>
      <c r="L9" s="46"/>
    </row>
    <row r="10" spans="2:12" ht="28.55" hidden="1" customHeight="1">
      <c r="B10" s="43" t="s">
        <v>8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</row>
    <row r="11" spans="2:12" ht="61.5" hidden="1" customHeight="1">
      <c r="B11" s="43" t="s">
        <v>9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</row>
    <row r="12" spans="2:12" ht="61.5" hidden="1" customHeight="1">
      <c r="B12" s="43" t="s">
        <v>10</v>
      </c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</row>
    <row r="13" spans="2:12" ht="61.5" hidden="1" customHeight="1">
      <c r="B13" s="43" t="s">
        <v>11</v>
      </c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</row>
    <row r="14" spans="2:12" ht="61.5" hidden="1" customHeight="1">
      <c r="B14" s="43" t="s">
        <v>12</v>
      </c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</row>
    <row r="15" spans="2:12" ht="61.5" hidden="1" customHeight="1">
      <c r="B15" s="43" t="s">
        <v>13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</row>
    <row r="16" spans="2:12" ht="61.5" customHeight="1">
      <c r="B16" s="43" t="s">
        <v>14</v>
      </c>
      <c r="C16" s="69">
        <v>0</v>
      </c>
      <c r="D16" s="69">
        <v>11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11</v>
      </c>
    </row>
    <row r="17" spans="2:10" ht="61.5" customHeight="1">
      <c r="B17" s="43" t="s">
        <v>15</v>
      </c>
      <c r="C17" s="69">
        <v>0</v>
      </c>
      <c r="D17" s="69">
        <v>4</v>
      </c>
      <c r="E17" s="69">
        <v>0</v>
      </c>
      <c r="F17" s="69">
        <v>0</v>
      </c>
      <c r="G17" s="69">
        <v>0</v>
      </c>
      <c r="H17" s="69">
        <v>2</v>
      </c>
      <c r="I17" s="69">
        <v>0</v>
      </c>
      <c r="J17" s="69">
        <v>2</v>
      </c>
    </row>
    <row r="18" spans="2:10" ht="61.5" customHeight="1">
      <c r="B18" s="43" t="s">
        <v>16</v>
      </c>
      <c r="C18" s="69">
        <v>1</v>
      </c>
      <c r="D18" s="69">
        <v>7</v>
      </c>
      <c r="E18" s="69">
        <v>0</v>
      </c>
      <c r="F18" s="69">
        <v>0</v>
      </c>
      <c r="G18" s="69">
        <v>0</v>
      </c>
      <c r="H18" s="69">
        <v>3</v>
      </c>
      <c r="I18" s="69">
        <v>1</v>
      </c>
      <c r="J18" s="69">
        <v>4</v>
      </c>
    </row>
    <row r="19" spans="2:10" ht="61.5" customHeight="1">
      <c r="B19" s="43" t="s">
        <v>17</v>
      </c>
      <c r="C19" s="69">
        <v>3</v>
      </c>
      <c r="D19" s="69">
        <v>26</v>
      </c>
      <c r="E19" s="69">
        <v>2</v>
      </c>
      <c r="F19" s="69">
        <v>0</v>
      </c>
      <c r="G19" s="69">
        <v>0</v>
      </c>
      <c r="H19" s="69">
        <v>11</v>
      </c>
      <c r="I19" s="69">
        <v>1</v>
      </c>
      <c r="J19" s="69">
        <v>15</v>
      </c>
    </row>
    <row r="20" spans="2:10" ht="61.5" customHeight="1">
      <c r="B20" s="43" t="s">
        <v>18</v>
      </c>
      <c r="C20" s="165">
        <v>0</v>
      </c>
      <c r="D20" s="164">
        <v>6</v>
      </c>
      <c r="E20" s="164">
        <v>0</v>
      </c>
      <c r="F20" s="164">
        <v>1</v>
      </c>
      <c r="G20" s="164">
        <v>0</v>
      </c>
      <c r="H20" s="164">
        <v>1</v>
      </c>
      <c r="I20" s="164">
        <v>0</v>
      </c>
      <c r="J20" s="164">
        <v>4</v>
      </c>
    </row>
    <row r="21" spans="2:10" ht="61.5" customHeight="1">
      <c r="B21" s="43" t="s">
        <v>205</v>
      </c>
      <c r="C21" s="165">
        <v>0</v>
      </c>
      <c r="D21" s="164">
        <v>10</v>
      </c>
      <c r="E21" s="164">
        <v>0</v>
      </c>
      <c r="F21" s="164">
        <v>0</v>
      </c>
      <c r="G21" s="164">
        <v>0</v>
      </c>
      <c r="H21" s="164">
        <v>6</v>
      </c>
      <c r="I21" s="164">
        <v>0</v>
      </c>
      <c r="J21" s="164">
        <v>4</v>
      </c>
    </row>
    <row r="22" spans="2:10" ht="61.5" customHeight="1">
      <c r="B22" s="43" t="s">
        <v>207</v>
      </c>
      <c r="C22" s="165">
        <v>3</v>
      </c>
      <c r="D22" s="164">
        <v>11</v>
      </c>
      <c r="E22" s="164">
        <v>0</v>
      </c>
      <c r="F22" s="164">
        <v>0</v>
      </c>
      <c r="G22" s="164">
        <v>3</v>
      </c>
      <c r="H22" s="164">
        <v>8</v>
      </c>
      <c r="I22" s="164">
        <v>0</v>
      </c>
      <c r="J22" s="164">
        <v>3</v>
      </c>
    </row>
    <row r="23" spans="2:10" s="46" customFormat="1" ht="61.5" customHeight="1">
      <c r="B23" s="43" t="s">
        <v>265</v>
      </c>
      <c r="C23" s="165">
        <v>0</v>
      </c>
      <c r="D23" s="164">
        <v>10</v>
      </c>
      <c r="E23" s="164">
        <v>0</v>
      </c>
      <c r="F23" s="164">
        <v>0</v>
      </c>
      <c r="G23" s="164">
        <v>0</v>
      </c>
      <c r="H23" s="164">
        <v>8</v>
      </c>
      <c r="I23" s="164">
        <v>0</v>
      </c>
      <c r="J23" s="164">
        <v>2</v>
      </c>
    </row>
    <row r="24" spans="2:10" s="46" customFormat="1" ht="61.5" customHeight="1">
      <c r="B24" s="43" t="s">
        <v>292</v>
      </c>
      <c r="C24" s="165">
        <v>1</v>
      </c>
      <c r="D24" s="164">
        <v>27</v>
      </c>
      <c r="E24" s="164" t="s">
        <v>296</v>
      </c>
      <c r="F24" s="164">
        <v>2</v>
      </c>
      <c r="G24" s="164">
        <v>1</v>
      </c>
      <c r="H24" s="164">
        <v>6</v>
      </c>
      <c r="I24" s="164" t="s">
        <v>296</v>
      </c>
      <c r="J24" s="164">
        <v>19</v>
      </c>
    </row>
    <row r="25" spans="2:10" s="46" customFormat="1" ht="61.5" customHeight="1" thickBot="1">
      <c r="B25" s="44" t="s">
        <v>303</v>
      </c>
      <c r="C25" s="70">
        <v>3</v>
      </c>
      <c r="D25" s="71">
        <v>22</v>
      </c>
      <c r="E25" s="71">
        <v>1</v>
      </c>
      <c r="F25" s="71">
        <v>0</v>
      </c>
      <c r="G25" s="71">
        <v>2</v>
      </c>
      <c r="H25" s="71">
        <v>7</v>
      </c>
      <c r="I25" s="71" t="s">
        <v>296</v>
      </c>
      <c r="J25" s="71">
        <v>15</v>
      </c>
    </row>
    <row r="26" spans="2:10">
      <c r="B26" s="9" t="s">
        <v>286</v>
      </c>
    </row>
    <row r="28" spans="2:10">
      <c r="F28" s="159"/>
    </row>
    <row r="29" spans="2:10">
      <c r="F29" s="156">
        <v>12</v>
      </c>
    </row>
    <row r="40" spans="3:3">
      <c r="C40" s="9" t="s">
        <v>91</v>
      </c>
    </row>
  </sheetData>
  <mergeCells count="7">
    <mergeCell ref="B2:J2"/>
    <mergeCell ref="C4:D5"/>
    <mergeCell ref="E4:J4"/>
    <mergeCell ref="E5:F5"/>
    <mergeCell ref="G5:H5"/>
    <mergeCell ref="I5:J5"/>
    <mergeCell ref="B4:B6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0"/>
  <sheetViews>
    <sheetView view="pageBreakPreview" topLeftCell="A15" zoomScaleNormal="100" zoomScaleSheetLayoutView="100" workbookViewId="0">
      <selection activeCell="C20" sqref="C20"/>
    </sheetView>
  </sheetViews>
  <sheetFormatPr defaultRowHeight="17"/>
  <cols>
    <col min="1" max="1" width="16.375" customWidth="1"/>
    <col min="2" max="2" width="23.625" style="157" customWidth="1"/>
    <col min="3" max="4" width="23.625" customWidth="1"/>
  </cols>
  <sheetData>
    <row r="3" spans="1:4" ht="25.15">
      <c r="A3" s="274" t="s">
        <v>282</v>
      </c>
      <c r="B3" s="274"/>
      <c r="C3" s="274"/>
      <c r="D3" s="274"/>
    </row>
    <row r="4" spans="1:4" ht="17.7" thickBot="1">
      <c r="D4" s="187" t="s">
        <v>235</v>
      </c>
    </row>
    <row r="5" spans="1:4" ht="37.4" customHeight="1">
      <c r="A5" s="188" t="s">
        <v>236</v>
      </c>
      <c r="B5" s="189" t="s">
        <v>42</v>
      </c>
      <c r="C5" s="190" t="s">
        <v>30</v>
      </c>
      <c r="D5" s="191" t="s">
        <v>31</v>
      </c>
    </row>
    <row r="6" spans="1:4" ht="59.8" hidden="1" customHeight="1">
      <c r="A6" s="185" t="s">
        <v>233</v>
      </c>
      <c r="B6" s="157">
        <f>SUM(C6:D6)</f>
        <v>200</v>
      </c>
      <c r="C6" s="157">
        <v>145</v>
      </c>
      <c r="D6" s="157">
        <v>55</v>
      </c>
    </row>
    <row r="7" spans="1:4" ht="59.8" hidden="1" customHeight="1">
      <c r="A7" s="185" t="s">
        <v>224</v>
      </c>
      <c r="B7" s="157">
        <f t="shared" ref="B7:B8" si="0">SUM(C7:D7)</f>
        <v>163</v>
      </c>
      <c r="C7" s="157">
        <v>124</v>
      </c>
      <c r="D7" s="157">
        <v>39</v>
      </c>
    </row>
    <row r="8" spans="1:4" ht="59.8" hidden="1" customHeight="1">
      <c r="A8" s="185" t="s">
        <v>225</v>
      </c>
      <c r="B8" s="157">
        <f t="shared" si="0"/>
        <v>166</v>
      </c>
      <c r="C8" s="157">
        <v>115</v>
      </c>
      <c r="D8" s="157">
        <v>51</v>
      </c>
    </row>
    <row r="9" spans="1:4" ht="59.8" customHeight="1">
      <c r="A9" s="185" t="s">
        <v>226</v>
      </c>
      <c r="B9" s="157">
        <v>148</v>
      </c>
      <c r="C9" s="157">
        <v>103</v>
      </c>
      <c r="D9" s="157">
        <v>45</v>
      </c>
    </row>
    <row r="10" spans="1:4" ht="59.8" customHeight="1">
      <c r="A10" s="185" t="s">
        <v>227</v>
      </c>
      <c r="B10" s="157">
        <v>210</v>
      </c>
      <c r="C10" s="157">
        <v>137</v>
      </c>
      <c r="D10" s="157">
        <v>73</v>
      </c>
    </row>
    <row r="11" spans="1:4" ht="59.8" customHeight="1">
      <c r="A11" s="185" t="s">
        <v>228</v>
      </c>
      <c r="B11" s="157">
        <v>159</v>
      </c>
      <c r="C11" s="157">
        <v>105</v>
      </c>
      <c r="D11" s="157">
        <v>54</v>
      </c>
    </row>
    <row r="12" spans="1:4" ht="59.8" customHeight="1">
      <c r="A12" s="185" t="s">
        <v>229</v>
      </c>
      <c r="B12" s="157">
        <v>200</v>
      </c>
      <c r="C12" s="157">
        <v>121</v>
      </c>
      <c r="D12" s="157">
        <v>79</v>
      </c>
    </row>
    <row r="13" spans="1:4" ht="59.8" customHeight="1">
      <c r="A13" s="185" t="s">
        <v>230</v>
      </c>
      <c r="B13" s="157">
        <v>181</v>
      </c>
      <c r="C13" s="157">
        <v>101</v>
      </c>
      <c r="D13" s="157">
        <v>80</v>
      </c>
    </row>
    <row r="14" spans="1:4" ht="59.8" customHeight="1">
      <c r="A14" s="185" t="s">
        <v>231</v>
      </c>
      <c r="B14" s="157">
        <v>199</v>
      </c>
      <c r="C14" s="157">
        <v>116</v>
      </c>
      <c r="D14" s="157">
        <v>83</v>
      </c>
    </row>
    <row r="15" spans="1:4" ht="59.8" customHeight="1">
      <c r="A15" s="185" t="s">
        <v>232</v>
      </c>
      <c r="B15" s="233">
        <v>179</v>
      </c>
      <c r="C15" s="233">
        <v>100</v>
      </c>
      <c r="D15" s="233">
        <v>79</v>
      </c>
    </row>
    <row r="16" spans="1:4" ht="59.8" customHeight="1">
      <c r="A16" s="185" t="s">
        <v>262</v>
      </c>
      <c r="B16" s="252">
        <v>228</v>
      </c>
      <c r="C16" s="252">
        <v>110</v>
      </c>
      <c r="D16" s="252">
        <v>118</v>
      </c>
    </row>
    <row r="17" spans="1:4" ht="59.8" customHeight="1">
      <c r="A17" s="185" t="s">
        <v>297</v>
      </c>
      <c r="B17" s="255">
        <v>256</v>
      </c>
      <c r="C17" s="255">
        <v>126</v>
      </c>
      <c r="D17" s="255">
        <v>130</v>
      </c>
    </row>
    <row r="18" spans="1:4" ht="59.8" customHeight="1" thickBot="1">
      <c r="A18" s="186" t="s">
        <v>305</v>
      </c>
      <c r="B18" s="192">
        <v>214</v>
      </c>
      <c r="C18" s="192">
        <v>96</v>
      </c>
      <c r="D18" s="192">
        <v>118</v>
      </c>
    </row>
    <row r="19" spans="1:4">
      <c r="A19" s="9" t="s">
        <v>286</v>
      </c>
      <c r="B19"/>
    </row>
    <row r="20" spans="1:4">
      <c r="B20"/>
    </row>
    <row r="21" spans="1:4">
      <c r="B21"/>
    </row>
    <row r="22" spans="1:4">
      <c r="B22"/>
    </row>
    <row r="23" spans="1:4">
      <c r="B23">
        <v>13</v>
      </c>
    </row>
    <row r="24" spans="1:4">
      <c r="B24"/>
    </row>
    <row r="25" spans="1:4">
      <c r="B25"/>
    </row>
    <row r="26" spans="1:4">
      <c r="B26"/>
    </row>
    <row r="27" spans="1:4">
      <c r="B27"/>
    </row>
    <row r="28" spans="1:4">
      <c r="B28"/>
    </row>
    <row r="29" spans="1:4">
      <c r="B29"/>
    </row>
    <row r="30" spans="1:4">
      <c r="B30"/>
    </row>
    <row r="31" spans="1:4">
      <c r="B31"/>
    </row>
    <row r="32" spans="1:4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 s="184"/>
    </row>
  </sheetData>
  <mergeCells count="1">
    <mergeCell ref="A3:D3"/>
  </mergeCells>
  <phoneticPr fontId="3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7"/>
  <sheetViews>
    <sheetView view="pageBreakPreview" topLeftCell="A10" zoomScaleNormal="100" zoomScaleSheetLayoutView="100" workbookViewId="0">
      <selection activeCell="H13" sqref="H13"/>
    </sheetView>
  </sheetViews>
  <sheetFormatPr defaultRowHeight="17"/>
  <cols>
    <col min="1" max="1" width="2.5" customWidth="1"/>
    <col min="2" max="2" width="20.125" customWidth="1"/>
    <col min="3" max="5" width="15.625" customWidth="1"/>
  </cols>
  <sheetData>
    <row r="2" spans="2:5">
      <c r="B2" s="324" t="s">
        <v>290</v>
      </c>
      <c r="C2" s="324"/>
      <c r="D2" s="325"/>
      <c r="E2" s="325"/>
    </row>
    <row r="3" spans="2:5">
      <c r="B3" s="325"/>
      <c r="C3" s="325"/>
      <c r="D3" s="325"/>
      <c r="E3" s="325"/>
    </row>
    <row r="4" spans="2:5" ht="19.05">
      <c r="B4" s="244"/>
      <c r="C4" s="245"/>
      <c r="D4" s="244"/>
      <c r="E4" s="187" t="s">
        <v>235</v>
      </c>
    </row>
    <row r="5" spans="2:5" ht="37.4" customHeight="1">
      <c r="B5" s="248" t="s">
        <v>283</v>
      </c>
      <c r="C5" s="247" t="s">
        <v>279</v>
      </c>
      <c r="D5" s="246" t="s">
        <v>280</v>
      </c>
      <c r="E5" s="247" t="s">
        <v>281</v>
      </c>
    </row>
    <row r="6" spans="2:5" ht="86.3" customHeight="1">
      <c r="B6" s="243" t="s">
        <v>284</v>
      </c>
      <c r="C6" s="250">
        <v>433</v>
      </c>
      <c r="D6" s="251">
        <v>411</v>
      </c>
      <c r="E6" s="251">
        <v>22</v>
      </c>
    </row>
    <row r="7" spans="2:5" ht="86.3" customHeight="1">
      <c r="B7" s="185" t="s">
        <v>230</v>
      </c>
      <c r="C7" s="1">
        <v>438</v>
      </c>
      <c r="D7" s="1">
        <v>416</v>
      </c>
      <c r="E7" s="1">
        <v>22</v>
      </c>
    </row>
    <row r="8" spans="2:5" ht="86.3" customHeight="1">
      <c r="B8" s="185" t="s">
        <v>231</v>
      </c>
      <c r="C8" s="1">
        <v>439</v>
      </c>
      <c r="D8" s="1">
        <v>417</v>
      </c>
      <c r="E8" s="1">
        <v>22</v>
      </c>
    </row>
    <row r="9" spans="2:5" ht="86.3" customHeight="1">
      <c r="B9" s="185" t="s">
        <v>232</v>
      </c>
      <c r="C9" s="1">
        <v>438</v>
      </c>
      <c r="D9" s="1">
        <v>418</v>
      </c>
      <c r="E9" s="1">
        <v>20</v>
      </c>
    </row>
    <row r="10" spans="2:5" ht="86.3" customHeight="1">
      <c r="B10" s="185" t="s">
        <v>278</v>
      </c>
      <c r="C10" s="254">
        <v>442</v>
      </c>
      <c r="D10" s="254">
        <v>419</v>
      </c>
      <c r="E10" s="254">
        <v>23</v>
      </c>
    </row>
    <row r="11" spans="2:5" ht="86.3" customHeight="1">
      <c r="B11" s="185" t="s">
        <v>299</v>
      </c>
      <c r="C11" s="254">
        <v>452</v>
      </c>
      <c r="D11" s="254">
        <v>414</v>
      </c>
      <c r="E11" s="254">
        <v>38</v>
      </c>
    </row>
    <row r="12" spans="2:5" ht="86.3" customHeight="1" thickBot="1">
      <c r="B12" s="186" t="s">
        <v>305</v>
      </c>
      <c r="C12" s="249">
        <v>407</v>
      </c>
      <c r="D12" s="249">
        <v>399</v>
      </c>
      <c r="E12" s="249">
        <v>8</v>
      </c>
    </row>
    <row r="13" spans="2:5" ht="17.7" customHeight="1">
      <c r="B13" s="9" t="s">
        <v>286</v>
      </c>
    </row>
    <row r="17" spans="3:3">
      <c r="C17">
        <v>14</v>
      </c>
    </row>
  </sheetData>
  <mergeCells count="1">
    <mergeCell ref="B2:E3"/>
  </mergeCells>
  <phoneticPr fontId="3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view="pageBreakPreview" zoomScaleNormal="100" zoomScaleSheetLayoutView="100" workbookViewId="0">
      <pane xSplit="1" ySplit="5" topLeftCell="B12" activePane="bottomRight" state="frozen"/>
      <selection pane="topRight" activeCell="B1" sqref="B1"/>
      <selection pane="bottomLeft" activeCell="A6" sqref="A6"/>
      <selection pane="bottomRight" activeCell="P10" sqref="P10"/>
    </sheetView>
  </sheetViews>
  <sheetFormatPr defaultRowHeight="17"/>
  <cols>
    <col min="1" max="1" width="15.625" customWidth="1"/>
    <col min="2" max="6" width="12.75" customWidth="1"/>
    <col min="7" max="13" width="11.875" customWidth="1"/>
  </cols>
  <sheetData>
    <row r="1" spans="1:13" ht="36.700000000000003" customHeight="1">
      <c r="A1" s="329" t="s">
        <v>249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</row>
    <row r="2" spans="1:13" ht="16.3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330" t="s">
        <v>247</v>
      </c>
      <c r="M2" s="331"/>
    </row>
    <row r="3" spans="1:13" ht="31.25" customHeight="1">
      <c r="A3" s="332"/>
      <c r="B3" s="334" t="s">
        <v>237</v>
      </c>
      <c r="C3" s="335"/>
      <c r="D3" s="332"/>
      <c r="E3" s="338" t="s">
        <v>248</v>
      </c>
      <c r="F3" s="339"/>
      <c r="G3" s="339"/>
      <c r="H3" s="340"/>
      <c r="I3" s="341" t="s">
        <v>238</v>
      </c>
      <c r="J3" s="342"/>
      <c r="K3" s="342"/>
      <c r="L3" s="342"/>
      <c r="M3" s="342"/>
    </row>
    <row r="4" spans="1:13" ht="31.25" customHeight="1">
      <c r="A4" s="333"/>
      <c r="B4" s="336"/>
      <c r="C4" s="337"/>
      <c r="D4" s="333"/>
      <c r="E4" s="343" t="s">
        <v>239</v>
      </c>
      <c r="F4" s="345" t="s">
        <v>246</v>
      </c>
      <c r="G4" s="346"/>
      <c r="H4" s="347" t="s">
        <v>240</v>
      </c>
      <c r="I4" s="348" t="s">
        <v>241</v>
      </c>
      <c r="J4" s="348" t="s">
        <v>242</v>
      </c>
      <c r="K4" s="326" t="s">
        <v>243</v>
      </c>
      <c r="L4" s="327"/>
      <c r="M4" s="327"/>
    </row>
    <row r="5" spans="1:13" ht="31.25" customHeight="1">
      <c r="A5" s="194"/>
      <c r="B5" s="195" t="s">
        <v>239</v>
      </c>
      <c r="C5" s="196" t="s">
        <v>244</v>
      </c>
      <c r="D5" s="196" t="s">
        <v>245</v>
      </c>
      <c r="E5" s="344"/>
      <c r="F5" s="196" t="s">
        <v>244</v>
      </c>
      <c r="G5" s="196" t="s">
        <v>245</v>
      </c>
      <c r="H5" s="347"/>
      <c r="I5" s="349"/>
      <c r="J5" s="349"/>
      <c r="K5" s="197" t="s">
        <v>239</v>
      </c>
      <c r="L5" s="196" t="s">
        <v>244</v>
      </c>
      <c r="M5" s="198" t="s">
        <v>245</v>
      </c>
    </row>
    <row r="6" spans="1:13" ht="93.75" customHeight="1">
      <c r="A6" s="211" t="s">
        <v>76</v>
      </c>
      <c r="B6" s="202">
        <f t="shared" ref="B6:B8" si="0">SUM(C6:D6)</f>
        <v>4</v>
      </c>
      <c r="C6" s="203">
        <v>3</v>
      </c>
      <c r="D6" s="203">
        <v>1</v>
      </c>
      <c r="E6" s="203">
        <f t="shared" ref="E6:E8" si="1">SUM(F6:H6)</f>
        <v>43</v>
      </c>
      <c r="F6" s="203">
        <v>15</v>
      </c>
      <c r="G6" s="203">
        <v>21</v>
      </c>
      <c r="H6" s="203">
        <v>7</v>
      </c>
      <c r="I6" s="203">
        <v>17</v>
      </c>
      <c r="J6" s="203">
        <v>12</v>
      </c>
      <c r="K6" s="203">
        <v>12</v>
      </c>
      <c r="L6" s="203">
        <v>7</v>
      </c>
      <c r="M6" s="201">
        <v>5</v>
      </c>
    </row>
    <row r="7" spans="1:13" ht="93.75" customHeight="1">
      <c r="A7" s="211" t="s">
        <v>206</v>
      </c>
      <c r="B7" s="199">
        <f t="shared" si="0"/>
        <v>4</v>
      </c>
      <c r="C7" s="200">
        <v>3</v>
      </c>
      <c r="D7" s="200">
        <v>1</v>
      </c>
      <c r="E7" s="201">
        <f t="shared" si="1"/>
        <v>39</v>
      </c>
      <c r="F7" s="201">
        <v>24</v>
      </c>
      <c r="G7" s="201">
        <v>5</v>
      </c>
      <c r="H7" s="201">
        <v>10</v>
      </c>
      <c r="I7" s="201">
        <v>17</v>
      </c>
      <c r="J7" s="201">
        <v>12</v>
      </c>
      <c r="K7" s="201">
        <f t="shared" ref="K7:K8" si="2">SUM(L7:M7)</f>
        <v>12</v>
      </c>
      <c r="L7" s="201">
        <v>7</v>
      </c>
      <c r="M7" s="201">
        <v>5</v>
      </c>
    </row>
    <row r="8" spans="1:13" ht="93.75" customHeight="1">
      <c r="A8" s="211" t="s">
        <v>208</v>
      </c>
      <c r="B8" s="236">
        <f t="shared" si="0"/>
        <v>4</v>
      </c>
      <c r="C8" s="235">
        <v>3</v>
      </c>
      <c r="D8" s="235">
        <v>1</v>
      </c>
      <c r="E8" s="234">
        <f t="shared" si="1"/>
        <v>42</v>
      </c>
      <c r="F8" s="234">
        <v>12</v>
      </c>
      <c r="G8" s="234">
        <v>2</v>
      </c>
      <c r="H8" s="234">
        <v>28</v>
      </c>
      <c r="I8" s="234">
        <v>17</v>
      </c>
      <c r="J8" s="234">
        <v>12</v>
      </c>
      <c r="K8" s="234">
        <f t="shared" si="2"/>
        <v>11</v>
      </c>
      <c r="L8" s="234">
        <v>7</v>
      </c>
      <c r="M8" s="234">
        <v>4</v>
      </c>
    </row>
    <row r="9" spans="1:13" s="46" customFormat="1" ht="93.75" customHeight="1">
      <c r="A9" s="211" t="s">
        <v>263</v>
      </c>
      <c r="B9" s="236">
        <v>5</v>
      </c>
      <c r="C9" s="235">
        <v>3</v>
      </c>
      <c r="D9" s="235">
        <v>2</v>
      </c>
      <c r="E9" s="234">
        <v>41</v>
      </c>
      <c r="F9" s="234">
        <v>12</v>
      </c>
      <c r="G9" s="234">
        <v>4</v>
      </c>
      <c r="H9" s="234">
        <v>25</v>
      </c>
      <c r="I9" s="234">
        <v>17</v>
      </c>
      <c r="J9" s="234">
        <v>12</v>
      </c>
      <c r="K9" s="234">
        <v>11</v>
      </c>
      <c r="L9" s="234">
        <v>6</v>
      </c>
      <c r="M9" s="234">
        <v>5</v>
      </c>
    </row>
    <row r="10" spans="1:13" s="46" customFormat="1" ht="93.75" customHeight="1">
      <c r="A10" s="211" t="s">
        <v>298</v>
      </c>
      <c r="B10" s="236">
        <v>5</v>
      </c>
      <c r="C10" s="235">
        <v>4</v>
      </c>
      <c r="D10" s="235">
        <v>1</v>
      </c>
      <c r="E10" s="256">
        <v>0</v>
      </c>
      <c r="F10" s="256">
        <v>0</v>
      </c>
      <c r="G10" s="256">
        <v>0</v>
      </c>
      <c r="H10" s="256">
        <v>0</v>
      </c>
      <c r="I10" s="234">
        <v>17</v>
      </c>
      <c r="J10" s="234">
        <v>12</v>
      </c>
      <c r="K10" s="234">
        <v>12</v>
      </c>
      <c r="L10" s="234">
        <v>9</v>
      </c>
      <c r="M10" s="234">
        <v>3</v>
      </c>
    </row>
    <row r="11" spans="1:13" s="46" customFormat="1" ht="93.75" customHeight="1" thickBot="1">
      <c r="A11" s="212" t="s">
        <v>306</v>
      </c>
      <c r="B11" s="239">
        <v>5</v>
      </c>
      <c r="C11" s="240">
        <v>4</v>
      </c>
      <c r="D11" s="240">
        <v>1</v>
      </c>
      <c r="E11" s="253">
        <v>0</v>
      </c>
      <c r="F11" s="253">
        <v>0</v>
      </c>
      <c r="G11" s="253">
        <v>0</v>
      </c>
      <c r="H11" s="253">
        <v>0</v>
      </c>
      <c r="I11" s="241">
        <v>17</v>
      </c>
      <c r="J11" s="241">
        <v>12</v>
      </c>
      <c r="K11" s="241">
        <v>11</v>
      </c>
      <c r="L11" s="241">
        <v>8</v>
      </c>
      <c r="M11" s="241">
        <v>3</v>
      </c>
    </row>
    <row r="12" spans="1:13" ht="23.8" customHeight="1">
      <c r="A12" s="328" t="s">
        <v>288</v>
      </c>
      <c r="B12" s="328"/>
      <c r="C12" s="328"/>
      <c r="D12" s="328"/>
      <c r="E12" s="328"/>
      <c r="F12" s="328"/>
      <c r="G12" s="328"/>
      <c r="H12" s="328"/>
      <c r="I12" s="328"/>
      <c r="J12" s="328"/>
      <c r="K12" s="328"/>
      <c r="L12" s="328"/>
      <c r="M12" s="328"/>
    </row>
    <row r="13" spans="1:13" ht="37.4" customHeight="1">
      <c r="A13" s="257"/>
      <c r="B13" s="257"/>
      <c r="C13" s="257"/>
      <c r="D13" s="257"/>
      <c r="E13" s="257"/>
      <c r="F13" s="257"/>
      <c r="G13" s="257"/>
      <c r="H13" s="257"/>
      <c r="I13" s="257"/>
      <c r="J13" s="257"/>
      <c r="K13" s="257"/>
      <c r="L13" s="257"/>
      <c r="M13" s="257"/>
    </row>
    <row r="14" spans="1:13" ht="19.05" customHeight="1">
      <c r="C14">
        <v>15</v>
      </c>
      <c r="J14" s="157">
        <v>16</v>
      </c>
    </row>
  </sheetData>
  <mergeCells count="13">
    <mergeCell ref="K4:M4"/>
    <mergeCell ref="A12:M12"/>
    <mergeCell ref="A1:M1"/>
    <mergeCell ref="L2:M2"/>
    <mergeCell ref="A3:A4"/>
    <mergeCell ref="B3:D4"/>
    <mergeCell ref="E3:H3"/>
    <mergeCell ref="I3:M3"/>
    <mergeCell ref="E4:E5"/>
    <mergeCell ref="F4:G4"/>
    <mergeCell ref="H4:H5"/>
    <mergeCell ref="I4:I5"/>
    <mergeCell ref="J4:J5"/>
  </mergeCells>
  <phoneticPr fontId="3" type="noConversion"/>
  <pageMargins left="0.7" right="0.7" top="0.75" bottom="0.75" header="0.3" footer="0.3"/>
  <pageSetup paperSize="9" orientation="portrait" r:id="rId1"/>
  <colBreaks count="1" manualBreakCount="1">
    <brk id="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8"/>
  <sheetViews>
    <sheetView view="pageBreakPreview" zoomScaleNormal="100" zoomScaleSheetLayoutView="100" workbookViewId="0">
      <pane xSplit="2" ySplit="11" topLeftCell="C20" activePane="bottomRight" state="frozen"/>
      <selection pane="topRight" activeCell="C1" sqref="C1"/>
      <selection pane="bottomLeft" activeCell="A12" sqref="A12"/>
      <selection pane="bottomRight" activeCell="AC3" sqref="U3:AC5"/>
    </sheetView>
  </sheetViews>
  <sheetFormatPr defaultRowHeight="17"/>
  <cols>
    <col min="1" max="1" width="2.875" customWidth="1"/>
    <col min="2" max="2" width="18.875" customWidth="1"/>
    <col min="3" max="3" width="11.625" customWidth="1"/>
    <col min="4" max="4" width="11.125" customWidth="1"/>
    <col min="5" max="5" width="11.375" customWidth="1"/>
    <col min="6" max="7" width="10.875" customWidth="1"/>
    <col min="8" max="8" width="10.75" customWidth="1"/>
    <col min="9" max="9" width="11.25" customWidth="1"/>
    <col min="10" max="10" width="11" customWidth="1"/>
    <col min="11" max="11" width="11.625" customWidth="1"/>
    <col min="12" max="12" width="15.25" customWidth="1"/>
    <col min="13" max="13" width="19" customWidth="1"/>
    <col min="14" max="14" width="17.375" customWidth="1"/>
    <col min="257" max="257" width="2.875" customWidth="1"/>
    <col min="258" max="258" width="18.875" customWidth="1"/>
    <col min="259" max="259" width="11.625" customWidth="1"/>
    <col min="260" max="260" width="11.125" customWidth="1"/>
    <col min="261" max="261" width="11.375" customWidth="1"/>
    <col min="262" max="263" width="10.875" customWidth="1"/>
    <col min="264" max="264" width="10.75" customWidth="1"/>
    <col min="265" max="265" width="11.25" customWidth="1"/>
    <col min="266" max="266" width="11" customWidth="1"/>
    <col min="267" max="267" width="11.625" customWidth="1"/>
    <col min="268" max="268" width="15.25" customWidth="1"/>
    <col min="269" max="269" width="19" customWidth="1"/>
    <col min="270" max="270" width="17.375" customWidth="1"/>
    <col min="513" max="513" width="2.875" customWidth="1"/>
    <col min="514" max="514" width="18.875" customWidth="1"/>
    <col min="515" max="515" width="11.625" customWidth="1"/>
    <col min="516" max="516" width="11.125" customWidth="1"/>
    <col min="517" max="517" width="11.375" customWidth="1"/>
    <col min="518" max="519" width="10.875" customWidth="1"/>
    <col min="520" max="520" width="10.75" customWidth="1"/>
    <col min="521" max="521" width="11.25" customWidth="1"/>
    <col min="522" max="522" width="11" customWidth="1"/>
    <col min="523" max="523" width="11.625" customWidth="1"/>
    <col min="524" max="524" width="15.25" customWidth="1"/>
    <col min="525" max="525" width="19" customWidth="1"/>
    <col min="526" max="526" width="17.375" customWidth="1"/>
    <col min="769" max="769" width="2.875" customWidth="1"/>
    <col min="770" max="770" width="18.875" customWidth="1"/>
    <col min="771" max="771" width="11.625" customWidth="1"/>
    <col min="772" max="772" width="11.125" customWidth="1"/>
    <col min="773" max="773" width="11.375" customWidth="1"/>
    <col min="774" max="775" width="10.875" customWidth="1"/>
    <col min="776" max="776" width="10.75" customWidth="1"/>
    <col min="777" max="777" width="11.25" customWidth="1"/>
    <col min="778" max="778" width="11" customWidth="1"/>
    <col min="779" max="779" width="11.625" customWidth="1"/>
    <col min="780" max="780" width="15.25" customWidth="1"/>
    <col min="781" max="781" width="19" customWidth="1"/>
    <col min="782" max="782" width="17.375" customWidth="1"/>
    <col min="1025" max="1025" width="2.875" customWidth="1"/>
    <col min="1026" max="1026" width="18.875" customWidth="1"/>
    <col min="1027" max="1027" width="11.625" customWidth="1"/>
    <col min="1028" max="1028" width="11.125" customWidth="1"/>
    <col min="1029" max="1029" width="11.375" customWidth="1"/>
    <col min="1030" max="1031" width="10.875" customWidth="1"/>
    <col min="1032" max="1032" width="10.75" customWidth="1"/>
    <col min="1033" max="1033" width="11.25" customWidth="1"/>
    <col min="1034" max="1034" width="11" customWidth="1"/>
    <col min="1035" max="1035" width="11.625" customWidth="1"/>
    <col min="1036" max="1036" width="15.25" customWidth="1"/>
    <col min="1037" max="1037" width="19" customWidth="1"/>
    <col min="1038" max="1038" width="17.375" customWidth="1"/>
    <col min="1281" max="1281" width="2.875" customWidth="1"/>
    <col min="1282" max="1282" width="18.875" customWidth="1"/>
    <col min="1283" max="1283" width="11.625" customWidth="1"/>
    <col min="1284" max="1284" width="11.125" customWidth="1"/>
    <col min="1285" max="1285" width="11.375" customWidth="1"/>
    <col min="1286" max="1287" width="10.875" customWidth="1"/>
    <col min="1288" max="1288" width="10.75" customWidth="1"/>
    <col min="1289" max="1289" width="11.25" customWidth="1"/>
    <col min="1290" max="1290" width="11" customWidth="1"/>
    <col min="1291" max="1291" width="11.625" customWidth="1"/>
    <col min="1292" max="1292" width="15.25" customWidth="1"/>
    <col min="1293" max="1293" width="19" customWidth="1"/>
    <col min="1294" max="1294" width="17.375" customWidth="1"/>
    <col min="1537" max="1537" width="2.875" customWidth="1"/>
    <col min="1538" max="1538" width="18.875" customWidth="1"/>
    <col min="1539" max="1539" width="11.625" customWidth="1"/>
    <col min="1540" max="1540" width="11.125" customWidth="1"/>
    <col min="1541" max="1541" width="11.375" customWidth="1"/>
    <col min="1542" max="1543" width="10.875" customWidth="1"/>
    <col min="1544" max="1544" width="10.75" customWidth="1"/>
    <col min="1545" max="1545" width="11.25" customWidth="1"/>
    <col min="1546" max="1546" width="11" customWidth="1"/>
    <col min="1547" max="1547" width="11.625" customWidth="1"/>
    <col min="1548" max="1548" width="15.25" customWidth="1"/>
    <col min="1549" max="1549" width="19" customWidth="1"/>
    <col min="1550" max="1550" width="17.375" customWidth="1"/>
    <col min="1793" max="1793" width="2.875" customWidth="1"/>
    <col min="1794" max="1794" width="18.875" customWidth="1"/>
    <col min="1795" max="1795" width="11.625" customWidth="1"/>
    <col min="1796" max="1796" width="11.125" customWidth="1"/>
    <col min="1797" max="1797" width="11.375" customWidth="1"/>
    <col min="1798" max="1799" width="10.875" customWidth="1"/>
    <col min="1800" max="1800" width="10.75" customWidth="1"/>
    <col min="1801" max="1801" width="11.25" customWidth="1"/>
    <col min="1802" max="1802" width="11" customWidth="1"/>
    <col min="1803" max="1803" width="11.625" customWidth="1"/>
    <col min="1804" max="1804" width="15.25" customWidth="1"/>
    <col min="1805" max="1805" width="19" customWidth="1"/>
    <col min="1806" max="1806" width="17.375" customWidth="1"/>
    <col min="2049" max="2049" width="2.875" customWidth="1"/>
    <col min="2050" max="2050" width="18.875" customWidth="1"/>
    <col min="2051" max="2051" width="11.625" customWidth="1"/>
    <col min="2052" max="2052" width="11.125" customWidth="1"/>
    <col min="2053" max="2053" width="11.375" customWidth="1"/>
    <col min="2054" max="2055" width="10.875" customWidth="1"/>
    <col min="2056" max="2056" width="10.75" customWidth="1"/>
    <col min="2057" max="2057" width="11.25" customWidth="1"/>
    <col min="2058" max="2058" width="11" customWidth="1"/>
    <col min="2059" max="2059" width="11.625" customWidth="1"/>
    <col min="2060" max="2060" width="15.25" customWidth="1"/>
    <col min="2061" max="2061" width="19" customWidth="1"/>
    <col min="2062" max="2062" width="17.375" customWidth="1"/>
    <col min="2305" max="2305" width="2.875" customWidth="1"/>
    <col min="2306" max="2306" width="18.875" customWidth="1"/>
    <col min="2307" max="2307" width="11.625" customWidth="1"/>
    <col min="2308" max="2308" width="11.125" customWidth="1"/>
    <col min="2309" max="2309" width="11.375" customWidth="1"/>
    <col min="2310" max="2311" width="10.875" customWidth="1"/>
    <col min="2312" max="2312" width="10.75" customWidth="1"/>
    <col min="2313" max="2313" width="11.25" customWidth="1"/>
    <col min="2314" max="2314" width="11" customWidth="1"/>
    <col min="2315" max="2315" width="11.625" customWidth="1"/>
    <col min="2316" max="2316" width="15.25" customWidth="1"/>
    <col min="2317" max="2317" width="19" customWidth="1"/>
    <col min="2318" max="2318" width="17.375" customWidth="1"/>
    <col min="2561" max="2561" width="2.875" customWidth="1"/>
    <col min="2562" max="2562" width="18.875" customWidth="1"/>
    <col min="2563" max="2563" width="11.625" customWidth="1"/>
    <col min="2564" max="2564" width="11.125" customWidth="1"/>
    <col min="2565" max="2565" width="11.375" customWidth="1"/>
    <col min="2566" max="2567" width="10.875" customWidth="1"/>
    <col min="2568" max="2568" width="10.75" customWidth="1"/>
    <col min="2569" max="2569" width="11.25" customWidth="1"/>
    <col min="2570" max="2570" width="11" customWidth="1"/>
    <col min="2571" max="2571" width="11.625" customWidth="1"/>
    <col min="2572" max="2572" width="15.25" customWidth="1"/>
    <col min="2573" max="2573" width="19" customWidth="1"/>
    <col min="2574" max="2574" width="17.375" customWidth="1"/>
    <col min="2817" max="2817" width="2.875" customWidth="1"/>
    <col min="2818" max="2818" width="18.875" customWidth="1"/>
    <col min="2819" max="2819" width="11.625" customWidth="1"/>
    <col min="2820" max="2820" width="11.125" customWidth="1"/>
    <col min="2821" max="2821" width="11.375" customWidth="1"/>
    <col min="2822" max="2823" width="10.875" customWidth="1"/>
    <col min="2824" max="2824" width="10.75" customWidth="1"/>
    <col min="2825" max="2825" width="11.25" customWidth="1"/>
    <col min="2826" max="2826" width="11" customWidth="1"/>
    <col min="2827" max="2827" width="11.625" customWidth="1"/>
    <col min="2828" max="2828" width="15.25" customWidth="1"/>
    <col min="2829" max="2829" width="19" customWidth="1"/>
    <col min="2830" max="2830" width="17.375" customWidth="1"/>
    <col min="3073" max="3073" width="2.875" customWidth="1"/>
    <col min="3074" max="3074" width="18.875" customWidth="1"/>
    <col min="3075" max="3075" width="11.625" customWidth="1"/>
    <col min="3076" max="3076" width="11.125" customWidth="1"/>
    <col min="3077" max="3077" width="11.375" customWidth="1"/>
    <col min="3078" max="3079" width="10.875" customWidth="1"/>
    <col min="3080" max="3080" width="10.75" customWidth="1"/>
    <col min="3081" max="3081" width="11.25" customWidth="1"/>
    <col min="3082" max="3082" width="11" customWidth="1"/>
    <col min="3083" max="3083" width="11.625" customWidth="1"/>
    <col min="3084" max="3084" width="15.25" customWidth="1"/>
    <col min="3085" max="3085" width="19" customWidth="1"/>
    <col min="3086" max="3086" width="17.375" customWidth="1"/>
    <col min="3329" max="3329" width="2.875" customWidth="1"/>
    <col min="3330" max="3330" width="18.875" customWidth="1"/>
    <col min="3331" max="3331" width="11.625" customWidth="1"/>
    <col min="3332" max="3332" width="11.125" customWidth="1"/>
    <col min="3333" max="3333" width="11.375" customWidth="1"/>
    <col min="3334" max="3335" width="10.875" customWidth="1"/>
    <col min="3336" max="3336" width="10.75" customWidth="1"/>
    <col min="3337" max="3337" width="11.25" customWidth="1"/>
    <col min="3338" max="3338" width="11" customWidth="1"/>
    <col min="3339" max="3339" width="11.625" customWidth="1"/>
    <col min="3340" max="3340" width="15.25" customWidth="1"/>
    <col min="3341" max="3341" width="19" customWidth="1"/>
    <col min="3342" max="3342" width="17.375" customWidth="1"/>
    <col min="3585" max="3585" width="2.875" customWidth="1"/>
    <col min="3586" max="3586" width="18.875" customWidth="1"/>
    <col min="3587" max="3587" width="11.625" customWidth="1"/>
    <col min="3588" max="3588" width="11.125" customWidth="1"/>
    <col min="3589" max="3589" width="11.375" customWidth="1"/>
    <col min="3590" max="3591" width="10.875" customWidth="1"/>
    <col min="3592" max="3592" width="10.75" customWidth="1"/>
    <col min="3593" max="3593" width="11.25" customWidth="1"/>
    <col min="3594" max="3594" width="11" customWidth="1"/>
    <col min="3595" max="3595" width="11.625" customWidth="1"/>
    <col min="3596" max="3596" width="15.25" customWidth="1"/>
    <col min="3597" max="3597" width="19" customWidth="1"/>
    <col min="3598" max="3598" width="17.375" customWidth="1"/>
    <col min="3841" max="3841" width="2.875" customWidth="1"/>
    <col min="3842" max="3842" width="18.875" customWidth="1"/>
    <col min="3843" max="3843" width="11.625" customWidth="1"/>
    <col min="3844" max="3844" width="11.125" customWidth="1"/>
    <col min="3845" max="3845" width="11.375" customWidth="1"/>
    <col min="3846" max="3847" width="10.875" customWidth="1"/>
    <col min="3848" max="3848" width="10.75" customWidth="1"/>
    <col min="3849" max="3849" width="11.25" customWidth="1"/>
    <col min="3850" max="3850" width="11" customWidth="1"/>
    <col min="3851" max="3851" width="11.625" customWidth="1"/>
    <col min="3852" max="3852" width="15.25" customWidth="1"/>
    <col min="3853" max="3853" width="19" customWidth="1"/>
    <col min="3854" max="3854" width="17.375" customWidth="1"/>
    <col min="4097" max="4097" width="2.875" customWidth="1"/>
    <col min="4098" max="4098" width="18.875" customWidth="1"/>
    <col min="4099" max="4099" width="11.625" customWidth="1"/>
    <col min="4100" max="4100" width="11.125" customWidth="1"/>
    <col min="4101" max="4101" width="11.375" customWidth="1"/>
    <col min="4102" max="4103" width="10.875" customWidth="1"/>
    <col min="4104" max="4104" width="10.75" customWidth="1"/>
    <col min="4105" max="4105" width="11.25" customWidth="1"/>
    <col min="4106" max="4106" width="11" customWidth="1"/>
    <col min="4107" max="4107" width="11.625" customWidth="1"/>
    <col min="4108" max="4108" width="15.25" customWidth="1"/>
    <col min="4109" max="4109" width="19" customWidth="1"/>
    <col min="4110" max="4110" width="17.375" customWidth="1"/>
    <col min="4353" max="4353" width="2.875" customWidth="1"/>
    <col min="4354" max="4354" width="18.875" customWidth="1"/>
    <col min="4355" max="4355" width="11.625" customWidth="1"/>
    <col min="4356" max="4356" width="11.125" customWidth="1"/>
    <col min="4357" max="4357" width="11.375" customWidth="1"/>
    <col min="4358" max="4359" width="10.875" customWidth="1"/>
    <col min="4360" max="4360" width="10.75" customWidth="1"/>
    <col min="4361" max="4361" width="11.25" customWidth="1"/>
    <col min="4362" max="4362" width="11" customWidth="1"/>
    <col min="4363" max="4363" width="11.625" customWidth="1"/>
    <col min="4364" max="4364" width="15.25" customWidth="1"/>
    <col min="4365" max="4365" width="19" customWidth="1"/>
    <col min="4366" max="4366" width="17.375" customWidth="1"/>
    <col min="4609" max="4609" width="2.875" customWidth="1"/>
    <col min="4610" max="4610" width="18.875" customWidth="1"/>
    <col min="4611" max="4611" width="11.625" customWidth="1"/>
    <col min="4612" max="4612" width="11.125" customWidth="1"/>
    <col min="4613" max="4613" width="11.375" customWidth="1"/>
    <col min="4614" max="4615" width="10.875" customWidth="1"/>
    <col min="4616" max="4616" width="10.75" customWidth="1"/>
    <col min="4617" max="4617" width="11.25" customWidth="1"/>
    <col min="4618" max="4618" width="11" customWidth="1"/>
    <col min="4619" max="4619" width="11.625" customWidth="1"/>
    <col min="4620" max="4620" width="15.25" customWidth="1"/>
    <col min="4621" max="4621" width="19" customWidth="1"/>
    <col min="4622" max="4622" width="17.375" customWidth="1"/>
    <col min="4865" max="4865" width="2.875" customWidth="1"/>
    <col min="4866" max="4866" width="18.875" customWidth="1"/>
    <col min="4867" max="4867" width="11.625" customWidth="1"/>
    <col min="4868" max="4868" width="11.125" customWidth="1"/>
    <col min="4869" max="4869" width="11.375" customWidth="1"/>
    <col min="4870" max="4871" width="10.875" customWidth="1"/>
    <col min="4872" max="4872" width="10.75" customWidth="1"/>
    <col min="4873" max="4873" width="11.25" customWidth="1"/>
    <col min="4874" max="4874" width="11" customWidth="1"/>
    <col min="4875" max="4875" width="11.625" customWidth="1"/>
    <col min="4876" max="4876" width="15.25" customWidth="1"/>
    <col min="4877" max="4877" width="19" customWidth="1"/>
    <col min="4878" max="4878" width="17.375" customWidth="1"/>
    <col min="5121" max="5121" width="2.875" customWidth="1"/>
    <col min="5122" max="5122" width="18.875" customWidth="1"/>
    <col min="5123" max="5123" width="11.625" customWidth="1"/>
    <col min="5124" max="5124" width="11.125" customWidth="1"/>
    <col min="5125" max="5125" width="11.375" customWidth="1"/>
    <col min="5126" max="5127" width="10.875" customWidth="1"/>
    <col min="5128" max="5128" width="10.75" customWidth="1"/>
    <col min="5129" max="5129" width="11.25" customWidth="1"/>
    <col min="5130" max="5130" width="11" customWidth="1"/>
    <col min="5131" max="5131" width="11.625" customWidth="1"/>
    <col min="5132" max="5132" width="15.25" customWidth="1"/>
    <col min="5133" max="5133" width="19" customWidth="1"/>
    <col min="5134" max="5134" width="17.375" customWidth="1"/>
    <col min="5377" max="5377" width="2.875" customWidth="1"/>
    <col min="5378" max="5378" width="18.875" customWidth="1"/>
    <col min="5379" max="5379" width="11.625" customWidth="1"/>
    <col min="5380" max="5380" width="11.125" customWidth="1"/>
    <col min="5381" max="5381" width="11.375" customWidth="1"/>
    <col min="5382" max="5383" width="10.875" customWidth="1"/>
    <col min="5384" max="5384" width="10.75" customWidth="1"/>
    <col min="5385" max="5385" width="11.25" customWidth="1"/>
    <col min="5386" max="5386" width="11" customWidth="1"/>
    <col min="5387" max="5387" width="11.625" customWidth="1"/>
    <col min="5388" max="5388" width="15.25" customWidth="1"/>
    <col min="5389" max="5389" width="19" customWidth="1"/>
    <col min="5390" max="5390" width="17.375" customWidth="1"/>
    <col min="5633" max="5633" width="2.875" customWidth="1"/>
    <col min="5634" max="5634" width="18.875" customWidth="1"/>
    <col min="5635" max="5635" width="11.625" customWidth="1"/>
    <col min="5636" max="5636" width="11.125" customWidth="1"/>
    <col min="5637" max="5637" width="11.375" customWidth="1"/>
    <col min="5638" max="5639" width="10.875" customWidth="1"/>
    <col min="5640" max="5640" width="10.75" customWidth="1"/>
    <col min="5641" max="5641" width="11.25" customWidth="1"/>
    <col min="5642" max="5642" width="11" customWidth="1"/>
    <col min="5643" max="5643" width="11.625" customWidth="1"/>
    <col min="5644" max="5644" width="15.25" customWidth="1"/>
    <col min="5645" max="5645" width="19" customWidth="1"/>
    <col min="5646" max="5646" width="17.375" customWidth="1"/>
    <col min="5889" max="5889" width="2.875" customWidth="1"/>
    <col min="5890" max="5890" width="18.875" customWidth="1"/>
    <col min="5891" max="5891" width="11.625" customWidth="1"/>
    <col min="5892" max="5892" width="11.125" customWidth="1"/>
    <col min="5893" max="5893" width="11.375" customWidth="1"/>
    <col min="5894" max="5895" width="10.875" customWidth="1"/>
    <col min="5896" max="5896" width="10.75" customWidth="1"/>
    <col min="5897" max="5897" width="11.25" customWidth="1"/>
    <col min="5898" max="5898" width="11" customWidth="1"/>
    <col min="5899" max="5899" width="11.625" customWidth="1"/>
    <col min="5900" max="5900" width="15.25" customWidth="1"/>
    <col min="5901" max="5901" width="19" customWidth="1"/>
    <col min="5902" max="5902" width="17.375" customWidth="1"/>
    <col min="6145" max="6145" width="2.875" customWidth="1"/>
    <col min="6146" max="6146" width="18.875" customWidth="1"/>
    <col min="6147" max="6147" width="11.625" customWidth="1"/>
    <col min="6148" max="6148" width="11.125" customWidth="1"/>
    <col min="6149" max="6149" width="11.375" customWidth="1"/>
    <col min="6150" max="6151" width="10.875" customWidth="1"/>
    <col min="6152" max="6152" width="10.75" customWidth="1"/>
    <col min="6153" max="6153" width="11.25" customWidth="1"/>
    <col min="6154" max="6154" width="11" customWidth="1"/>
    <col min="6155" max="6155" width="11.625" customWidth="1"/>
    <col min="6156" max="6156" width="15.25" customWidth="1"/>
    <col min="6157" max="6157" width="19" customWidth="1"/>
    <col min="6158" max="6158" width="17.375" customWidth="1"/>
    <col min="6401" max="6401" width="2.875" customWidth="1"/>
    <col min="6402" max="6402" width="18.875" customWidth="1"/>
    <col min="6403" max="6403" width="11.625" customWidth="1"/>
    <col min="6404" max="6404" width="11.125" customWidth="1"/>
    <col min="6405" max="6405" width="11.375" customWidth="1"/>
    <col min="6406" max="6407" width="10.875" customWidth="1"/>
    <col min="6408" max="6408" width="10.75" customWidth="1"/>
    <col min="6409" max="6409" width="11.25" customWidth="1"/>
    <col min="6410" max="6410" width="11" customWidth="1"/>
    <col min="6411" max="6411" width="11.625" customWidth="1"/>
    <col min="6412" max="6412" width="15.25" customWidth="1"/>
    <col min="6413" max="6413" width="19" customWidth="1"/>
    <col min="6414" max="6414" width="17.375" customWidth="1"/>
    <col min="6657" max="6657" width="2.875" customWidth="1"/>
    <col min="6658" max="6658" width="18.875" customWidth="1"/>
    <col min="6659" max="6659" width="11.625" customWidth="1"/>
    <col min="6660" max="6660" width="11.125" customWidth="1"/>
    <col min="6661" max="6661" width="11.375" customWidth="1"/>
    <col min="6662" max="6663" width="10.875" customWidth="1"/>
    <col min="6664" max="6664" width="10.75" customWidth="1"/>
    <col min="6665" max="6665" width="11.25" customWidth="1"/>
    <col min="6666" max="6666" width="11" customWidth="1"/>
    <col min="6667" max="6667" width="11.625" customWidth="1"/>
    <col min="6668" max="6668" width="15.25" customWidth="1"/>
    <col min="6669" max="6669" width="19" customWidth="1"/>
    <col min="6670" max="6670" width="17.375" customWidth="1"/>
    <col min="6913" max="6913" width="2.875" customWidth="1"/>
    <col min="6914" max="6914" width="18.875" customWidth="1"/>
    <col min="6915" max="6915" width="11.625" customWidth="1"/>
    <col min="6916" max="6916" width="11.125" customWidth="1"/>
    <col min="6917" max="6917" width="11.375" customWidth="1"/>
    <col min="6918" max="6919" width="10.875" customWidth="1"/>
    <col min="6920" max="6920" width="10.75" customWidth="1"/>
    <col min="6921" max="6921" width="11.25" customWidth="1"/>
    <col min="6922" max="6922" width="11" customWidth="1"/>
    <col min="6923" max="6923" width="11.625" customWidth="1"/>
    <col min="6924" max="6924" width="15.25" customWidth="1"/>
    <col min="6925" max="6925" width="19" customWidth="1"/>
    <col min="6926" max="6926" width="17.375" customWidth="1"/>
    <col min="7169" max="7169" width="2.875" customWidth="1"/>
    <col min="7170" max="7170" width="18.875" customWidth="1"/>
    <col min="7171" max="7171" width="11.625" customWidth="1"/>
    <col min="7172" max="7172" width="11.125" customWidth="1"/>
    <col min="7173" max="7173" width="11.375" customWidth="1"/>
    <col min="7174" max="7175" width="10.875" customWidth="1"/>
    <col min="7176" max="7176" width="10.75" customWidth="1"/>
    <col min="7177" max="7177" width="11.25" customWidth="1"/>
    <col min="7178" max="7178" width="11" customWidth="1"/>
    <col min="7179" max="7179" width="11.625" customWidth="1"/>
    <col min="7180" max="7180" width="15.25" customWidth="1"/>
    <col min="7181" max="7181" width="19" customWidth="1"/>
    <col min="7182" max="7182" width="17.375" customWidth="1"/>
    <col min="7425" max="7425" width="2.875" customWidth="1"/>
    <col min="7426" max="7426" width="18.875" customWidth="1"/>
    <col min="7427" max="7427" width="11.625" customWidth="1"/>
    <col min="7428" max="7428" width="11.125" customWidth="1"/>
    <col min="7429" max="7429" width="11.375" customWidth="1"/>
    <col min="7430" max="7431" width="10.875" customWidth="1"/>
    <col min="7432" max="7432" width="10.75" customWidth="1"/>
    <col min="7433" max="7433" width="11.25" customWidth="1"/>
    <col min="7434" max="7434" width="11" customWidth="1"/>
    <col min="7435" max="7435" width="11.625" customWidth="1"/>
    <col min="7436" max="7436" width="15.25" customWidth="1"/>
    <col min="7437" max="7437" width="19" customWidth="1"/>
    <col min="7438" max="7438" width="17.375" customWidth="1"/>
    <col min="7681" max="7681" width="2.875" customWidth="1"/>
    <col min="7682" max="7682" width="18.875" customWidth="1"/>
    <col min="7683" max="7683" width="11.625" customWidth="1"/>
    <col min="7684" max="7684" width="11.125" customWidth="1"/>
    <col min="7685" max="7685" width="11.375" customWidth="1"/>
    <col min="7686" max="7687" width="10.875" customWidth="1"/>
    <col min="7688" max="7688" width="10.75" customWidth="1"/>
    <col min="7689" max="7689" width="11.25" customWidth="1"/>
    <col min="7690" max="7690" width="11" customWidth="1"/>
    <col min="7691" max="7691" width="11.625" customWidth="1"/>
    <col min="7692" max="7692" width="15.25" customWidth="1"/>
    <col min="7693" max="7693" width="19" customWidth="1"/>
    <col min="7694" max="7694" width="17.375" customWidth="1"/>
    <col min="7937" max="7937" width="2.875" customWidth="1"/>
    <col min="7938" max="7938" width="18.875" customWidth="1"/>
    <col min="7939" max="7939" width="11.625" customWidth="1"/>
    <col min="7940" max="7940" width="11.125" customWidth="1"/>
    <col min="7941" max="7941" width="11.375" customWidth="1"/>
    <col min="7942" max="7943" width="10.875" customWidth="1"/>
    <col min="7944" max="7944" width="10.75" customWidth="1"/>
    <col min="7945" max="7945" width="11.25" customWidth="1"/>
    <col min="7946" max="7946" width="11" customWidth="1"/>
    <col min="7947" max="7947" width="11.625" customWidth="1"/>
    <col min="7948" max="7948" width="15.25" customWidth="1"/>
    <col min="7949" max="7949" width="19" customWidth="1"/>
    <col min="7950" max="7950" width="17.375" customWidth="1"/>
    <col min="8193" max="8193" width="2.875" customWidth="1"/>
    <col min="8194" max="8194" width="18.875" customWidth="1"/>
    <col min="8195" max="8195" width="11.625" customWidth="1"/>
    <col min="8196" max="8196" width="11.125" customWidth="1"/>
    <col min="8197" max="8197" width="11.375" customWidth="1"/>
    <col min="8198" max="8199" width="10.875" customWidth="1"/>
    <col min="8200" max="8200" width="10.75" customWidth="1"/>
    <col min="8201" max="8201" width="11.25" customWidth="1"/>
    <col min="8202" max="8202" width="11" customWidth="1"/>
    <col min="8203" max="8203" width="11.625" customWidth="1"/>
    <col min="8204" max="8204" width="15.25" customWidth="1"/>
    <col min="8205" max="8205" width="19" customWidth="1"/>
    <col min="8206" max="8206" width="17.375" customWidth="1"/>
    <col min="8449" max="8449" width="2.875" customWidth="1"/>
    <col min="8450" max="8450" width="18.875" customWidth="1"/>
    <col min="8451" max="8451" width="11.625" customWidth="1"/>
    <col min="8452" max="8452" width="11.125" customWidth="1"/>
    <col min="8453" max="8453" width="11.375" customWidth="1"/>
    <col min="8454" max="8455" width="10.875" customWidth="1"/>
    <col min="8456" max="8456" width="10.75" customWidth="1"/>
    <col min="8457" max="8457" width="11.25" customWidth="1"/>
    <col min="8458" max="8458" width="11" customWidth="1"/>
    <col min="8459" max="8459" width="11.625" customWidth="1"/>
    <col min="8460" max="8460" width="15.25" customWidth="1"/>
    <col min="8461" max="8461" width="19" customWidth="1"/>
    <col min="8462" max="8462" width="17.375" customWidth="1"/>
    <col min="8705" max="8705" width="2.875" customWidth="1"/>
    <col min="8706" max="8706" width="18.875" customWidth="1"/>
    <col min="8707" max="8707" width="11.625" customWidth="1"/>
    <col min="8708" max="8708" width="11.125" customWidth="1"/>
    <col min="8709" max="8709" width="11.375" customWidth="1"/>
    <col min="8710" max="8711" width="10.875" customWidth="1"/>
    <col min="8712" max="8712" width="10.75" customWidth="1"/>
    <col min="8713" max="8713" width="11.25" customWidth="1"/>
    <col min="8714" max="8714" width="11" customWidth="1"/>
    <col min="8715" max="8715" width="11.625" customWidth="1"/>
    <col min="8716" max="8716" width="15.25" customWidth="1"/>
    <col min="8717" max="8717" width="19" customWidth="1"/>
    <col min="8718" max="8718" width="17.375" customWidth="1"/>
    <col min="8961" max="8961" width="2.875" customWidth="1"/>
    <col min="8962" max="8962" width="18.875" customWidth="1"/>
    <col min="8963" max="8963" width="11.625" customWidth="1"/>
    <col min="8964" max="8964" width="11.125" customWidth="1"/>
    <col min="8965" max="8965" width="11.375" customWidth="1"/>
    <col min="8966" max="8967" width="10.875" customWidth="1"/>
    <col min="8968" max="8968" width="10.75" customWidth="1"/>
    <col min="8969" max="8969" width="11.25" customWidth="1"/>
    <col min="8970" max="8970" width="11" customWidth="1"/>
    <col min="8971" max="8971" width="11.625" customWidth="1"/>
    <col min="8972" max="8972" width="15.25" customWidth="1"/>
    <col min="8973" max="8973" width="19" customWidth="1"/>
    <col min="8974" max="8974" width="17.375" customWidth="1"/>
    <col min="9217" max="9217" width="2.875" customWidth="1"/>
    <col min="9218" max="9218" width="18.875" customWidth="1"/>
    <col min="9219" max="9219" width="11.625" customWidth="1"/>
    <col min="9220" max="9220" width="11.125" customWidth="1"/>
    <col min="9221" max="9221" width="11.375" customWidth="1"/>
    <col min="9222" max="9223" width="10.875" customWidth="1"/>
    <col min="9224" max="9224" width="10.75" customWidth="1"/>
    <col min="9225" max="9225" width="11.25" customWidth="1"/>
    <col min="9226" max="9226" width="11" customWidth="1"/>
    <col min="9227" max="9227" width="11.625" customWidth="1"/>
    <col min="9228" max="9228" width="15.25" customWidth="1"/>
    <col min="9229" max="9229" width="19" customWidth="1"/>
    <col min="9230" max="9230" width="17.375" customWidth="1"/>
    <col min="9473" max="9473" width="2.875" customWidth="1"/>
    <col min="9474" max="9474" width="18.875" customWidth="1"/>
    <col min="9475" max="9475" width="11.625" customWidth="1"/>
    <col min="9476" max="9476" width="11.125" customWidth="1"/>
    <col min="9477" max="9477" width="11.375" customWidth="1"/>
    <col min="9478" max="9479" width="10.875" customWidth="1"/>
    <col min="9480" max="9480" width="10.75" customWidth="1"/>
    <col min="9481" max="9481" width="11.25" customWidth="1"/>
    <col min="9482" max="9482" width="11" customWidth="1"/>
    <col min="9483" max="9483" width="11.625" customWidth="1"/>
    <col min="9484" max="9484" width="15.25" customWidth="1"/>
    <col min="9485" max="9485" width="19" customWidth="1"/>
    <col min="9486" max="9486" width="17.375" customWidth="1"/>
    <col min="9729" max="9729" width="2.875" customWidth="1"/>
    <col min="9730" max="9730" width="18.875" customWidth="1"/>
    <col min="9731" max="9731" width="11.625" customWidth="1"/>
    <col min="9732" max="9732" width="11.125" customWidth="1"/>
    <col min="9733" max="9733" width="11.375" customWidth="1"/>
    <col min="9734" max="9735" width="10.875" customWidth="1"/>
    <col min="9736" max="9736" width="10.75" customWidth="1"/>
    <col min="9737" max="9737" width="11.25" customWidth="1"/>
    <col min="9738" max="9738" width="11" customWidth="1"/>
    <col min="9739" max="9739" width="11.625" customWidth="1"/>
    <col min="9740" max="9740" width="15.25" customWidth="1"/>
    <col min="9741" max="9741" width="19" customWidth="1"/>
    <col min="9742" max="9742" width="17.375" customWidth="1"/>
    <col min="9985" max="9985" width="2.875" customWidth="1"/>
    <col min="9986" max="9986" width="18.875" customWidth="1"/>
    <col min="9987" max="9987" width="11.625" customWidth="1"/>
    <col min="9988" max="9988" width="11.125" customWidth="1"/>
    <col min="9989" max="9989" width="11.375" customWidth="1"/>
    <col min="9990" max="9991" width="10.875" customWidth="1"/>
    <col min="9992" max="9992" width="10.75" customWidth="1"/>
    <col min="9993" max="9993" width="11.25" customWidth="1"/>
    <col min="9994" max="9994" width="11" customWidth="1"/>
    <col min="9995" max="9995" width="11.625" customWidth="1"/>
    <col min="9996" max="9996" width="15.25" customWidth="1"/>
    <col min="9997" max="9997" width="19" customWidth="1"/>
    <col min="9998" max="9998" width="17.375" customWidth="1"/>
    <col min="10241" max="10241" width="2.875" customWidth="1"/>
    <col min="10242" max="10242" width="18.875" customWidth="1"/>
    <col min="10243" max="10243" width="11.625" customWidth="1"/>
    <col min="10244" max="10244" width="11.125" customWidth="1"/>
    <col min="10245" max="10245" width="11.375" customWidth="1"/>
    <col min="10246" max="10247" width="10.875" customWidth="1"/>
    <col min="10248" max="10248" width="10.75" customWidth="1"/>
    <col min="10249" max="10249" width="11.25" customWidth="1"/>
    <col min="10250" max="10250" width="11" customWidth="1"/>
    <col min="10251" max="10251" width="11.625" customWidth="1"/>
    <col min="10252" max="10252" width="15.25" customWidth="1"/>
    <col min="10253" max="10253" width="19" customWidth="1"/>
    <col min="10254" max="10254" width="17.375" customWidth="1"/>
    <col min="10497" max="10497" width="2.875" customWidth="1"/>
    <col min="10498" max="10498" width="18.875" customWidth="1"/>
    <col min="10499" max="10499" width="11.625" customWidth="1"/>
    <col min="10500" max="10500" width="11.125" customWidth="1"/>
    <col min="10501" max="10501" width="11.375" customWidth="1"/>
    <col min="10502" max="10503" width="10.875" customWidth="1"/>
    <col min="10504" max="10504" width="10.75" customWidth="1"/>
    <col min="10505" max="10505" width="11.25" customWidth="1"/>
    <col min="10506" max="10506" width="11" customWidth="1"/>
    <col min="10507" max="10507" width="11.625" customWidth="1"/>
    <col min="10508" max="10508" width="15.25" customWidth="1"/>
    <col min="10509" max="10509" width="19" customWidth="1"/>
    <col min="10510" max="10510" width="17.375" customWidth="1"/>
    <col min="10753" max="10753" width="2.875" customWidth="1"/>
    <col min="10754" max="10754" width="18.875" customWidth="1"/>
    <col min="10755" max="10755" width="11.625" customWidth="1"/>
    <col min="10756" max="10756" width="11.125" customWidth="1"/>
    <col min="10757" max="10757" width="11.375" customWidth="1"/>
    <col min="10758" max="10759" width="10.875" customWidth="1"/>
    <col min="10760" max="10760" width="10.75" customWidth="1"/>
    <col min="10761" max="10761" width="11.25" customWidth="1"/>
    <col min="10762" max="10762" width="11" customWidth="1"/>
    <col min="10763" max="10763" width="11.625" customWidth="1"/>
    <col min="10764" max="10764" width="15.25" customWidth="1"/>
    <col min="10765" max="10765" width="19" customWidth="1"/>
    <col min="10766" max="10766" width="17.375" customWidth="1"/>
    <col min="11009" max="11009" width="2.875" customWidth="1"/>
    <col min="11010" max="11010" width="18.875" customWidth="1"/>
    <col min="11011" max="11011" width="11.625" customWidth="1"/>
    <col min="11012" max="11012" width="11.125" customWidth="1"/>
    <col min="11013" max="11013" width="11.375" customWidth="1"/>
    <col min="11014" max="11015" width="10.875" customWidth="1"/>
    <col min="11016" max="11016" width="10.75" customWidth="1"/>
    <col min="11017" max="11017" width="11.25" customWidth="1"/>
    <col min="11018" max="11018" width="11" customWidth="1"/>
    <col min="11019" max="11019" width="11.625" customWidth="1"/>
    <col min="11020" max="11020" width="15.25" customWidth="1"/>
    <col min="11021" max="11021" width="19" customWidth="1"/>
    <col min="11022" max="11022" width="17.375" customWidth="1"/>
    <col min="11265" max="11265" width="2.875" customWidth="1"/>
    <col min="11266" max="11266" width="18.875" customWidth="1"/>
    <col min="11267" max="11267" width="11.625" customWidth="1"/>
    <col min="11268" max="11268" width="11.125" customWidth="1"/>
    <col min="11269" max="11269" width="11.375" customWidth="1"/>
    <col min="11270" max="11271" width="10.875" customWidth="1"/>
    <col min="11272" max="11272" width="10.75" customWidth="1"/>
    <col min="11273" max="11273" width="11.25" customWidth="1"/>
    <col min="11274" max="11274" width="11" customWidth="1"/>
    <col min="11275" max="11275" width="11.625" customWidth="1"/>
    <col min="11276" max="11276" width="15.25" customWidth="1"/>
    <col min="11277" max="11277" width="19" customWidth="1"/>
    <col min="11278" max="11278" width="17.375" customWidth="1"/>
    <col min="11521" max="11521" width="2.875" customWidth="1"/>
    <col min="11522" max="11522" width="18.875" customWidth="1"/>
    <col min="11523" max="11523" width="11.625" customWidth="1"/>
    <col min="11524" max="11524" width="11.125" customWidth="1"/>
    <col min="11525" max="11525" width="11.375" customWidth="1"/>
    <col min="11526" max="11527" width="10.875" customWidth="1"/>
    <col min="11528" max="11528" width="10.75" customWidth="1"/>
    <col min="11529" max="11529" width="11.25" customWidth="1"/>
    <col min="11530" max="11530" width="11" customWidth="1"/>
    <col min="11531" max="11531" width="11.625" customWidth="1"/>
    <col min="11532" max="11532" width="15.25" customWidth="1"/>
    <col min="11533" max="11533" width="19" customWidth="1"/>
    <col min="11534" max="11534" width="17.375" customWidth="1"/>
    <col min="11777" max="11777" width="2.875" customWidth="1"/>
    <col min="11778" max="11778" width="18.875" customWidth="1"/>
    <col min="11779" max="11779" width="11.625" customWidth="1"/>
    <col min="11780" max="11780" width="11.125" customWidth="1"/>
    <col min="11781" max="11781" width="11.375" customWidth="1"/>
    <col min="11782" max="11783" width="10.875" customWidth="1"/>
    <col min="11784" max="11784" width="10.75" customWidth="1"/>
    <col min="11785" max="11785" width="11.25" customWidth="1"/>
    <col min="11786" max="11786" width="11" customWidth="1"/>
    <col min="11787" max="11787" width="11.625" customWidth="1"/>
    <col min="11788" max="11788" width="15.25" customWidth="1"/>
    <col min="11789" max="11789" width="19" customWidth="1"/>
    <col min="11790" max="11790" width="17.375" customWidth="1"/>
    <col min="12033" max="12033" width="2.875" customWidth="1"/>
    <col min="12034" max="12034" width="18.875" customWidth="1"/>
    <col min="12035" max="12035" width="11.625" customWidth="1"/>
    <col min="12036" max="12036" width="11.125" customWidth="1"/>
    <col min="12037" max="12037" width="11.375" customWidth="1"/>
    <col min="12038" max="12039" width="10.875" customWidth="1"/>
    <col min="12040" max="12040" width="10.75" customWidth="1"/>
    <col min="12041" max="12041" width="11.25" customWidth="1"/>
    <col min="12042" max="12042" width="11" customWidth="1"/>
    <col min="12043" max="12043" width="11.625" customWidth="1"/>
    <col min="12044" max="12044" width="15.25" customWidth="1"/>
    <col min="12045" max="12045" width="19" customWidth="1"/>
    <col min="12046" max="12046" width="17.375" customWidth="1"/>
    <col min="12289" max="12289" width="2.875" customWidth="1"/>
    <col min="12290" max="12290" width="18.875" customWidth="1"/>
    <col min="12291" max="12291" width="11.625" customWidth="1"/>
    <col min="12292" max="12292" width="11.125" customWidth="1"/>
    <col min="12293" max="12293" width="11.375" customWidth="1"/>
    <col min="12294" max="12295" width="10.875" customWidth="1"/>
    <col min="12296" max="12296" width="10.75" customWidth="1"/>
    <col min="12297" max="12297" width="11.25" customWidth="1"/>
    <col min="12298" max="12298" width="11" customWidth="1"/>
    <col min="12299" max="12299" width="11.625" customWidth="1"/>
    <col min="12300" max="12300" width="15.25" customWidth="1"/>
    <col min="12301" max="12301" width="19" customWidth="1"/>
    <col min="12302" max="12302" width="17.375" customWidth="1"/>
    <col min="12545" max="12545" width="2.875" customWidth="1"/>
    <col min="12546" max="12546" width="18.875" customWidth="1"/>
    <col min="12547" max="12547" width="11.625" customWidth="1"/>
    <col min="12548" max="12548" width="11.125" customWidth="1"/>
    <col min="12549" max="12549" width="11.375" customWidth="1"/>
    <col min="12550" max="12551" width="10.875" customWidth="1"/>
    <col min="12552" max="12552" width="10.75" customWidth="1"/>
    <col min="12553" max="12553" width="11.25" customWidth="1"/>
    <col min="12554" max="12554" width="11" customWidth="1"/>
    <col min="12555" max="12555" width="11.625" customWidth="1"/>
    <col min="12556" max="12556" width="15.25" customWidth="1"/>
    <col min="12557" max="12557" width="19" customWidth="1"/>
    <col min="12558" max="12558" width="17.375" customWidth="1"/>
    <col min="12801" max="12801" width="2.875" customWidth="1"/>
    <col min="12802" max="12802" width="18.875" customWidth="1"/>
    <col min="12803" max="12803" width="11.625" customWidth="1"/>
    <col min="12804" max="12804" width="11.125" customWidth="1"/>
    <col min="12805" max="12805" width="11.375" customWidth="1"/>
    <col min="12806" max="12807" width="10.875" customWidth="1"/>
    <col min="12808" max="12808" width="10.75" customWidth="1"/>
    <col min="12809" max="12809" width="11.25" customWidth="1"/>
    <col min="12810" max="12810" width="11" customWidth="1"/>
    <col min="12811" max="12811" width="11.625" customWidth="1"/>
    <col min="12812" max="12812" width="15.25" customWidth="1"/>
    <col min="12813" max="12813" width="19" customWidth="1"/>
    <col min="12814" max="12814" width="17.375" customWidth="1"/>
    <col min="13057" max="13057" width="2.875" customWidth="1"/>
    <col min="13058" max="13058" width="18.875" customWidth="1"/>
    <col min="13059" max="13059" width="11.625" customWidth="1"/>
    <col min="13060" max="13060" width="11.125" customWidth="1"/>
    <col min="13061" max="13061" width="11.375" customWidth="1"/>
    <col min="13062" max="13063" width="10.875" customWidth="1"/>
    <col min="13064" max="13064" width="10.75" customWidth="1"/>
    <col min="13065" max="13065" width="11.25" customWidth="1"/>
    <col min="13066" max="13066" width="11" customWidth="1"/>
    <col min="13067" max="13067" width="11.625" customWidth="1"/>
    <col min="13068" max="13068" width="15.25" customWidth="1"/>
    <col min="13069" max="13069" width="19" customWidth="1"/>
    <col min="13070" max="13070" width="17.375" customWidth="1"/>
    <col min="13313" max="13313" width="2.875" customWidth="1"/>
    <col min="13314" max="13314" width="18.875" customWidth="1"/>
    <col min="13315" max="13315" width="11.625" customWidth="1"/>
    <col min="13316" max="13316" width="11.125" customWidth="1"/>
    <col min="13317" max="13317" width="11.375" customWidth="1"/>
    <col min="13318" max="13319" width="10.875" customWidth="1"/>
    <col min="13320" max="13320" width="10.75" customWidth="1"/>
    <col min="13321" max="13321" width="11.25" customWidth="1"/>
    <col min="13322" max="13322" width="11" customWidth="1"/>
    <col min="13323" max="13323" width="11.625" customWidth="1"/>
    <col min="13324" max="13324" width="15.25" customWidth="1"/>
    <col min="13325" max="13325" width="19" customWidth="1"/>
    <col min="13326" max="13326" width="17.375" customWidth="1"/>
    <col min="13569" max="13569" width="2.875" customWidth="1"/>
    <col min="13570" max="13570" width="18.875" customWidth="1"/>
    <col min="13571" max="13571" width="11.625" customWidth="1"/>
    <col min="13572" max="13572" width="11.125" customWidth="1"/>
    <col min="13573" max="13573" width="11.375" customWidth="1"/>
    <col min="13574" max="13575" width="10.875" customWidth="1"/>
    <col min="13576" max="13576" width="10.75" customWidth="1"/>
    <col min="13577" max="13577" width="11.25" customWidth="1"/>
    <col min="13578" max="13578" width="11" customWidth="1"/>
    <col min="13579" max="13579" width="11.625" customWidth="1"/>
    <col min="13580" max="13580" width="15.25" customWidth="1"/>
    <col min="13581" max="13581" width="19" customWidth="1"/>
    <col min="13582" max="13582" width="17.375" customWidth="1"/>
    <col min="13825" max="13825" width="2.875" customWidth="1"/>
    <col min="13826" max="13826" width="18.875" customWidth="1"/>
    <col min="13827" max="13827" width="11.625" customWidth="1"/>
    <col min="13828" max="13828" width="11.125" customWidth="1"/>
    <col min="13829" max="13829" width="11.375" customWidth="1"/>
    <col min="13830" max="13831" width="10.875" customWidth="1"/>
    <col min="13832" max="13832" width="10.75" customWidth="1"/>
    <col min="13833" max="13833" width="11.25" customWidth="1"/>
    <col min="13834" max="13834" width="11" customWidth="1"/>
    <col min="13835" max="13835" width="11.625" customWidth="1"/>
    <col min="13836" max="13836" width="15.25" customWidth="1"/>
    <col min="13837" max="13837" width="19" customWidth="1"/>
    <col min="13838" max="13838" width="17.375" customWidth="1"/>
    <col min="14081" max="14081" width="2.875" customWidth="1"/>
    <col min="14082" max="14082" width="18.875" customWidth="1"/>
    <col min="14083" max="14083" width="11.625" customWidth="1"/>
    <col min="14084" max="14084" width="11.125" customWidth="1"/>
    <col min="14085" max="14085" width="11.375" customWidth="1"/>
    <col min="14086" max="14087" width="10.875" customWidth="1"/>
    <col min="14088" max="14088" width="10.75" customWidth="1"/>
    <col min="14089" max="14089" width="11.25" customWidth="1"/>
    <col min="14090" max="14090" width="11" customWidth="1"/>
    <col min="14091" max="14091" width="11.625" customWidth="1"/>
    <col min="14092" max="14092" width="15.25" customWidth="1"/>
    <col min="14093" max="14093" width="19" customWidth="1"/>
    <col min="14094" max="14094" width="17.375" customWidth="1"/>
    <col min="14337" max="14337" width="2.875" customWidth="1"/>
    <col min="14338" max="14338" width="18.875" customWidth="1"/>
    <col min="14339" max="14339" width="11.625" customWidth="1"/>
    <col min="14340" max="14340" width="11.125" customWidth="1"/>
    <col min="14341" max="14341" width="11.375" customWidth="1"/>
    <col min="14342" max="14343" width="10.875" customWidth="1"/>
    <col min="14344" max="14344" width="10.75" customWidth="1"/>
    <col min="14345" max="14345" width="11.25" customWidth="1"/>
    <col min="14346" max="14346" width="11" customWidth="1"/>
    <col min="14347" max="14347" width="11.625" customWidth="1"/>
    <col min="14348" max="14348" width="15.25" customWidth="1"/>
    <col min="14349" max="14349" width="19" customWidth="1"/>
    <col min="14350" max="14350" width="17.375" customWidth="1"/>
    <col min="14593" max="14593" width="2.875" customWidth="1"/>
    <col min="14594" max="14594" width="18.875" customWidth="1"/>
    <col min="14595" max="14595" width="11.625" customWidth="1"/>
    <col min="14596" max="14596" width="11.125" customWidth="1"/>
    <col min="14597" max="14597" width="11.375" customWidth="1"/>
    <col min="14598" max="14599" width="10.875" customWidth="1"/>
    <col min="14600" max="14600" width="10.75" customWidth="1"/>
    <col min="14601" max="14601" width="11.25" customWidth="1"/>
    <col min="14602" max="14602" width="11" customWidth="1"/>
    <col min="14603" max="14603" width="11.625" customWidth="1"/>
    <col min="14604" max="14604" width="15.25" customWidth="1"/>
    <col min="14605" max="14605" width="19" customWidth="1"/>
    <col min="14606" max="14606" width="17.375" customWidth="1"/>
    <col min="14849" max="14849" width="2.875" customWidth="1"/>
    <col min="14850" max="14850" width="18.875" customWidth="1"/>
    <col min="14851" max="14851" width="11.625" customWidth="1"/>
    <col min="14852" max="14852" width="11.125" customWidth="1"/>
    <col min="14853" max="14853" width="11.375" customWidth="1"/>
    <col min="14854" max="14855" width="10.875" customWidth="1"/>
    <col min="14856" max="14856" width="10.75" customWidth="1"/>
    <col min="14857" max="14857" width="11.25" customWidth="1"/>
    <col min="14858" max="14858" width="11" customWidth="1"/>
    <col min="14859" max="14859" width="11.625" customWidth="1"/>
    <col min="14860" max="14860" width="15.25" customWidth="1"/>
    <col min="14861" max="14861" width="19" customWidth="1"/>
    <col min="14862" max="14862" width="17.375" customWidth="1"/>
    <col min="15105" max="15105" width="2.875" customWidth="1"/>
    <col min="15106" max="15106" width="18.875" customWidth="1"/>
    <col min="15107" max="15107" width="11.625" customWidth="1"/>
    <col min="15108" max="15108" width="11.125" customWidth="1"/>
    <col min="15109" max="15109" width="11.375" customWidth="1"/>
    <col min="15110" max="15111" width="10.875" customWidth="1"/>
    <col min="15112" max="15112" width="10.75" customWidth="1"/>
    <col min="15113" max="15113" width="11.25" customWidth="1"/>
    <col min="15114" max="15114" width="11" customWidth="1"/>
    <col min="15115" max="15115" width="11.625" customWidth="1"/>
    <col min="15116" max="15116" width="15.25" customWidth="1"/>
    <col min="15117" max="15117" width="19" customWidth="1"/>
    <col min="15118" max="15118" width="17.375" customWidth="1"/>
    <col min="15361" max="15361" width="2.875" customWidth="1"/>
    <col min="15362" max="15362" width="18.875" customWidth="1"/>
    <col min="15363" max="15363" width="11.625" customWidth="1"/>
    <col min="15364" max="15364" width="11.125" customWidth="1"/>
    <col min="15365" max="15365" width="11.375" customWidth="1"/>
    <col min="15366" max="15367" width="10.875" customWidth="1"/>
    <col min="15368" max="15368" width="10.75" customWidth="1"/>
    <col min="15369" max="15369" width="11.25" customWidth="1"/>
    <col min="15370" max="15370" width="11" customWidth="1"/>
    <col min="15371" max="15371" width="11.625" customWidth="1"/>
    <col min="15372" max="15372" width="15.25" customWidth="1"/>
    <col min="15373" max="15373" width="19" customWidth="1"/>
    <col min="15374" max="15374" width="17.375" customWidth="1"/>
    <col min="15617" max="15617" width="2.875" customWidth="1"/>
    <col min="15618" max="15618" width="18.875" customWidth="1"/>
    <col min="15619" max="15619" width="11.625" customWidth="1"/>
    <col min="15620" max="15620" width="11.125" customWidth="1"/>
    <col min="15621" max="15621" width="11.375" customWidth="1"/>
    <col min="15622" max="15623" width="10.875" customWidth="1"/>
    <col min="15624" max="15624" width="10.75" customWidth="1"/>
    <col min="15625" max="15625" width="11.25" customWidth="1"/>
    <col min="15626" max="15626" width="11" customWidth="1"/>
    <col min="15627" max="15627" width="11.625" customWidth="1"/>
    <col min="15628" max="15628" width="15.25" customWidth="1"/>
    <col min="15629" max="15629" width="19" customWidth="1"/>
    <col min="15630" max="15630" width="17.375" customWidth="1"/>
    <col min="15873" max="15873" width="2.875" customWidth="1"/>
    <col min="15874" max="15874" width="18.875" customWidth="1"/>
    <col min="15875" max="15875" width="11.625" customWidth="1"/>
    <col min="15876" max="15876" width="11.125" customWidth="1"/>
    <col min="15877" max="15877" width="11.375" customWidth="1"/>
    <col min="15878" max="15879" width="10.875" customWidth="1"/>
    <col min="15880" max="15880" width="10.75" customWidth="1"/>
    <col min="15881" max="15881" width="11.25" customWidth="1"/>
    <col min="15882" max="15882" width="11" customWidth="1"/>
    <col min="15883" max="15883" width="11.625" customWidth="1"/>
    <col min="15884" max="15884" width="15.25" customWidth="1"/>
    <col min="15885" max="15885" width="19" customWidth="1"/>
    <col min="15886" max="15886" width="17.375" customWidth="1"/>
    <col min="16129" max="16129" width="2.875" customWidth="1"/>
    <col min="16130" max="16130" width="18.875" customWidth="1"/>
    <col min="16131" max="16131" width="11.625" customWidth="1"/>
    <col min="16132" max="16132" width="11.125" customWidth="1"/>
    <col min="16133" max="16133" width="11.375" customWidth="1"/>
    <col min="16134" max="16135" width="10.875" customWidth="1"/>
    <col min="16136" max="16136" width="10.75" customWidth="1"/>
    <col min="16137" max="16137" width="11.25" customWidth="1"/>
    <col min="16138" max="16138" width="11" customWidth="1"/>
    <col min="16139" max="16139" width="11.625" customWidth="1"/>
    <col min="16140" max="16140" width="15.25" customWidth="1"/>
    <col min="16141" max="16141" width="19" customWidth="1"/>
    <col min="16142" max="16142" width="17.375" customWidth="1"/>
  </cols>
  <sheetData>
    <row r="1" spans="2:16" ht="10.55" customHeight="1"/>
    <row r="2" spans="2:16" ht="25.15">
      <c r="B2" s="298" t="s">
        <v>198</v>
      </c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</row>
    <row r="3" spans="2:16" ht="13.6" customHeight="1" thickBot="1">
      <c r="M3" s="355" t="s">
        <v>51</v>
      </c>
      <c r="N3" s="355"/>
    </row>
    <row r="4" spans="2:16" s="51" customFormat="1" ht="24.8" customHeight="1">
      <c r="B4" s="352" t="s">
        <v>63</v>
      </c>
      <c r="C4" s="356" t="s">
        <v>62</v>
      </c>
      <c r="D4" s="357"/>
      <c r="E4" s="357"/>
      <c r="F4" s="357"/>
      <c r="G4" s="357"/>
      <c r="H4" s="357"/>
      <c r="I4" s="357"/>
      <c r="J4" s="357"/>
      <c r="K4" s="358" t="s">
        <v>65</v>
      </c>
      <c r="L4" s="358"/>
      <c r="M4" s="358"/>
      <c r="N4" s="313"/>
    </row>
    <row r="5" spans="2:16" ht="24.8" customHeight="1">
      <c r="B5" s="353"/>
      <c r="C5" s="359" t="s">
        <v>52</v>
      </c>
      <c r="D5" s="360"/>
      <c r="E5" s="360" t="s">
        <v>53</v>
      </c>
      <c r="F5" s="360"/>
      <c r="G5" s="360" t="s">
        <v>54</v>
      </c>
      <c r="H5" s="360"/>
      <c r="I5" s="359" t="s">
        <v>55</v>
      </c>
      <c r="J5" s="360"/>
      <c r="K5" s="134" t="s">
        <v>56</v>
      </c>
      <c r="L5" s="134" t="s">
        <v>57</v>
      </c>
      <c r="M5" s="134" t="s">
        <v>58</v>
      </c>
      <c r="N5" s="135" t="s">
        <v>59</v>
      </c>
    </row>
    <row r="6" spans="2:16" ht="24.8" customHeight="1">
      <c r="B6" s="354"/>
      <c r="C6" s="132" t="s">
        <v>60</v>
      </c>
      <c r="D6" s="133" t="s">
        <v>61</v>
      </c>
      <c r="E6" s="133" t="s">
        <v>60</v>
      </c>
      <c r="F6" s="133" t="s">
        <v>61</v>
      </c>
      <c r="G6" s="133" t="s">
        <v>60</v>
      </c>
      <c r="H6" s="133" t="s">
        <v>61</v>
      </c>
      <c r="I6" s="132" t="s">
        <v>60</v>
      </c>
      <c r="J6" s="133" t="s">
        <v>61</v>
      </c>
      <c r="K6" s="136" t="s">
        <v>64</v>
      </c>
      <c r="L6" s="137"/>
      <c r="M6" s="137"/>
      <c r="N6" s="138"/>
    </row>
    <row r="7" spans="2:16" ht="19.55" hidden="1" customHeight="1">
      <c r="B7" s="52" t="s">
        <v>77</v>
      </c>
      <c r="C7" s="53">
        <f t="shared" ref="C7:D17" si="0">E7+G7+I7</f>
        <v>172</v>
      </c>
      <c r="D7" s="53">
        <f t="shared" si="0"/>
        <v>2513</v>
      </c>
      <c r="E7" s="53">
        <v>16</v>
      </c>
      <c r="F7" s="53">
        <v>861</v>
      </c>
      <c r="G7" s="53">
        <v>23</v>
      </c>
      <c r="H7" s="53">
        <v>1017</v>
      </c>
      <c r="I7" s="53">
        <v>133</v>
      </c>
      <c r="J7" s="53">
        <v>635</v>
      </c>
      <c r="K7" s="54">
        <f t="shared" ref="K7:K12" si="1">SUM(L7:N7)</f>
        <v>3709</v>
      </c>
      <c r="L7" s="53">
        <v>2387</v>
      </c>
      <c r="M7" s="53">
        <v>813</v>
      </c>
      <c r="N7" s="53">
        <v>509</v>
      </c>
    </row>
    <row r="8" spans="2:16" ht="19.55" hidden="1" customHeight="1">
      <c r="B8" s="52" t="s">
        <v>78</v>
      </c>
      <c r="C8" s="53">
        <f t="shared" si="0"/>
        <v>198</v>
      </c>
      <c r="D8" s="53">
        <f t="shared" si="0"/>
        <v>2934</v>
      </c>
      <c r="E8" s="53">
        <v>21</v>
      </c>
      <c r="F8" s="53">
        <v>1120</v>
      </c>
      <c r="G8" s="53">
        <v>26</v>
      </c>
      <c r="H8" s="53">
        <v>1119</v>
      </c>
      <c r="I8" s="53">
        <v>151</v>
      </c>
      <c r="J8" s="53">
        <v>695</v>
      </c>
      <c r="K8" s="54">
        <f t="shared" si="1"/>
        <v>3364</v>
      </c>
      <c r="L8" s="53">
        <v>1874</v>
      </c>
      <c r="M8" s="53">
        <v>796</v>
      </c>
      <c r="N8" s="53">
        <v>694</v>
      </c>
    </row>
    <row r="9" spans="2:16" ht="19.55" hidden="1" customHeight="1">
      <c r="B9" s="52" t="s">
        <v>79</v>
      </c>
      <c r="C9" s="53">
        <f t="shared" si="0"/>
        <v>234</v>
      </c>
      <c r="D9" s="53">
        <f t="shared" si="0"/>
        <v>3077</v>
      </c>
      <c r="E9" s="53">
        <v>23</v>
      </c>
      <c r="F9" s="53">
        <v>1202</v>
      </c>
      <c r="G9" s="53">
        <v>29</v>
      </c>
      <c r="H9" s="53">
        <v>1279</v>
      </c>
      <c r="I9" s="53">
        <v>182</v>
      </c>
      <c r="J9" s="53">
        <v>596</v>
      </c>
      <c r="K9" s="54">
        <f t="shared" si="1"/>
        <v>3898</v>
      </c>
      <c r="L9" s="53">
        <v>2018</v>
      </c>
      <c r="M9" s="53">
        <v>844</v>
      </c>
      <c r="N9" s="53">
        <v>1036</v>
      </c>
      <c r="P9" t="s">
        <v>21</v>
      </c>
    </row>
    <row r="10" spans="2:16" ht="19.55" hidden="1" customHeight="1">
      <c r="B10" s="52" t="s">
        <v>80</v>
      </c>
      <c r="C10" s="53">
        <f t="shared" si="0"/>
        <v>270</v>
      </c>
      <c r="D10" s="53">
        <f t="shared" si="0"/>
        <v>3431</v>
      </c>
      <c r="E10" s="53">
        <v>24</v>
      </c>
      <c r="F10" s="53">
        <v>1297</v>
      </c>
      <c r="G10" s="53">
        <v>34</v>
      </c>
      <c r="H10" s="53">
        <v>1467</v>
      </c>
      <c r="I10" s="53">
        <v>212</v>
      </c>
      <c r="J10" s="53">
        <v>667</v>
      </c>
      <c r="K10" s="54">
        <f t="shared" si="1"/>
        <v>4117</v>
      </c>
      <c r="L10" s="53">
        <v>2206</v>
      </c>
      <c r="M10" s="53">
        <v>846</v>
      </c>
      <c r="N10" s="53">
        <v>1065</v>
      </c>
    </row>
    <row r="11" spans="2:16" ht="15.8" hidden="1" customHeight="1">
      <c r="B11" s="52" t="s">
        <v>66</v>
      </c>
      <c r="C11" s="53">
        <f t="shared" si="0"/>
        <v>310</v>
      </c>
      <c r="D11" s="53">
        <f t="shared" si="0"/>
        <v>3727</v>
      </c>
      <c r="E11" s="53">
        <v>25</v>
      </c>
      <c r="F11" s="53">
        <v>1326</v>
      </c>
      <c r="G11" s="53">
        <v>37</v>
      </c>
      <c r="H11" s="53">
        <v>1655</v>
      </c>
      <c r="I11" s="53">
        <v>248</v>
      </c>
      <c r="J11" s="53">
        <v>746</v>
      </c>
      <c r="K11" s="54">
        <f t="shared" si="1"/>
        <v>4456</v>
      </c>
      <c r="L11" s="53">
        <v>2345</v>
      </c>
      <c r="M11" s="53">
        <v>853</v>
      </c>
      <c r="N11" s="53">
        <v>1258</v>
      </c>
    </row>
    <row r="12" spans="2:16" ht="58.6" hidden="1" customHeight="1">
      <c r="B12" s="52" t="s">
        <v>67</v>
      </c>
      <c r="C12" s="53">
        <f t="shared" si="0"/>
        <v>345</v>
      </c>
      <c r="D12" s="53">
        <f t="shared" si="0"/>
        <v>4286</v>
      </c>
      <c r="E12" s="53">
        <v>33</v>
      </c>
      <c r="F12" s="53">
        <v>1582</v>
      </c>
      <c r="G12" s="53">
        <v>43</v>
      </c>
      <c r="H12" s="53">
        <v>1897</v>
      </c>
      <c r="I12" s="53">
        <v>269</v>
      </c>
      <c r="J12" s="53">
        <v>807</v>
      </c>
      <c r="K12" s="54">
        <f t="shared" si="1"/>
        <v>4779</v>
      </c>
      <c r="L12" s="53">
        <v>2422</v>
      </c>
      <c r="M12" s="53">
        <v>847</v>
      </c>
      <c r="N12" s="53">
        <v>1510</v>
      </c>
    </row>
    <row r="13" spans="2:16" ht="58.6" hidden="1" customHeight="1">
      <c r="B13" s="52" t="s">
        <v>68</v>
      </c>
      <c r="C13" s="53">
        <f t="shared" si="0"/>
        <v>397</v>
      </c>
      <c r="D13" s="53">
        <f t="shared" si="0"/>
        <v>5089</v>
      </c>
      <c r="E13" s="53">
        <v>54</v>
      </c>
      <c r="F13" s="53">
        <v>2115</v>
      </c>
      <c r="G13" s="53">
        <v>54</v>
      </c>
      <c r="H13" s="53">
        <v>2256</v>
      </c>
      <c r="I13" s="53">
        <v>289</v>
      </c>
      <c r="J13" s="53">
        <v>718</v>
      </c>
      <c r="K13" s="30">
        <f>SUM(L13:N13)</f>
        <v>5119</v>
      </c>
      <c r="L13" s="53">
        <v>2457</v>
      </c>
      <c r="M13" s="53">
        <v>947</v>
      </c>
      <c r="N13" s="53">
        <v>1715</v>
      </c>
    </row>
    <row r="14" spans="2:16" ht="58.6" hidden="1" customHeight="1">
      <c r="B14" s="52" t="s">
        <v>69</v>
      </c>
      <c r="C14" s="53">
        <f t="shared" si="0"/>
        <v>431</v>
      </c>
      <c r="D14" s="53">
        <f t="shared" si="0"/>
        <v>5511</v>
      </c>
      <c r="E14" s="53">
        <v>56</v>
      </c>
      <c r="F14" s="53">
        <v>2230</v>
      </c>
      <c r="G14" s="53">
        <v>53</v>
      </c>
      <c r="H14" s="53">
        <v>2339</v>
      </c>
      <c r="I14" s="53">
        <v>322</v>
      </c>
      <c r="J14" s="53">
        <v>942</v>
      </c>
      <c r="K14" s="30">
        <v>5433</v>
      </c>
      <c r="L14" s="53">
        <v>2542</v>
      </c>
      <c r="M14" s="53">
        <v>1031</v>
      </c>
      <c r="N14" s="53">
        <v>1860</v>
      </c>
    </row>
    <row r="15" spans="2:16" ht="58.6" hidden="1" customHeight="1">
      <c r="B15" s="52" t="s">
        <v>70</v>
      </c>
      <c r="C15" s="53">
        <f t="shared" si="0"/>
        <v>466</v>
      </c>
      <c r="D15" s="53">
        <f t="shared" si="0"/>
        <v>5744</v>
      </c>
      <c r="E15" s="55">
        <v>56</v>
      </c>
      <c r="F15" s="55">
        <v>2304</v>
      </c>
      <c r="G15" s="55">
        <v>54</v>
      </c>
      <c r="H15" s="55">
        <v>2427</v>
      </c>
      <c r="I15" s="55">
        <v>356</v>
      </c>
      <c r="J15" s="55">
        <v>1013</v>
      </c>
      <c r="K15" s="30">
        <v>5797</v>
      </c>
      <c r="L15" s="53">
        <v>2542</v>
      </c>
      <c r="M15" s="53">
        <v>1136</v>
      </c>
      <c r="N15" s="53">
        <v>2119</v>
      </c>
    </row>
    <row r="16" spans="2:16" ht="58.6" hidden="1" customHeight="1">
      <c r="B16" s="52" t="s">
        <v>71</v>
      </c>
      <c r="C16" s="53">
        <f t="shared" si="0"/>
        <v>497</v>
      </c>
      <c r="D16" s="53">
        <f t="shared" si="0"/>
        <v>5691</v>
      </c>
      <c r="E16" s="55">
        <v>54</v>
      </c>
      <c r="F16" s="55">
        <v>2198</v>
      </c>
      <c r="G16" s="55">
        <v>55</v>
      </c>
      <c r="H16" s="55">
        <v>2424</v>
      </c>
      <c r="I16" s="55">
        <v>388</v>
      </c>
      <c r="J16" s="55">
        <v>1069</v>
      </c>
      <c r="K16" s="30">
        <v>6073</v>
      </c>
      <c r="L16" s="53">
        <v>2542</v>
      </c>
      <c r="M16" s="53">
        <v>1214</v>
      </c>
      <c r="N16" s="53">
        <v>2317</v>
      </c>
    </row>
    <row r="17" spans="2:16" ht="58.6" customHeight="1">
      <c r="B17" s="52" t="s">
        <v>72</v>
      </c>
      <c r="C17" s="53">
        <f t="shared" si="0"/>
        <v>533</v>
      </c>
      <c r="D17" s="53">
        <f t="shared" si="0"/>
        <v>5753</v>
      </c>
      <c r="E17" s="55">
        <v>56</v>
      </c>
      <c r="F17" s="55">
        <v>2227</v>
      </c>
      <c r="G17" s="55">
        <v>54</v>
      </c>
      <c r="H17" s="55">
        <v>2396</v>
      </c>
      <c r="I17" s="55">
        <v>423</v>
      </c>
      <c r="J17" s="55">
        <v>1130</v>
      </c>
      <c r="K17" s="30">
        <v>6408</v>
      </c>
      <c r="L17" s="53">
        <v>2542</v>
      </c>
      <c r="M17" s="53">
        <v>1291</v>
      </c>
      <c r="N17" s="53">
        <v>2575</v>
      </c>
    </row>
    <row r="18" spans="2:16" ht="58.6" customHeight="1">
      <c r="B18" s="52" t="s">
        <v>73</v>
      </c>
      <c r="C18" s="53">
        <v>570</v>
      </c>
      <c r="D18" s="53">
        <v>5829</v>
      </c>
      <c r="E18" s="55">
        <v>58</v>
      </c>
      <c r="F18" s="55">
        <v>2259</v>
      </c>
      <c r="G18" s="55">
        <v>54</v>
      </c>
      <c r="H18" s="55">
        <v>2385</v>
      </c>
      <c r="I18" s="55">
        <v>458</v>
      </c>
      <c r="J18" s="55">
        <v>1185</v>
      </c>
      <c r="K18" s="30">
        <v>6731</v>
      </c>
      <c r="L18" s="53">
        <v>2542</v>
      </c>
      <c r="M18" s="53">
        <v>1291</v>
      </c>
      <c r="N18" s="53">
        <v>2898</v>
      </c>
      <c r="O18" s="56"/>
      <c r="P18" s="56"/>
    </row>
    <row r="19" spans="2:16" s="46" customFormat="1" ht="58.6" customHeight="1">
      <c r="B19" s="52" t="s">
        <v>74</v>
      </c>
      <c r="C19" s="57">
        <v>610</v>
      </c>
      <c r="D19" s="57">
        <v>5987</v>
      </c>
      <c r="E19" s="58">
        <v>59</v>
      </c>
      <c r="F19" s="58">
        <v>2334</v>
      </c>
      <c r="G19" s="58">
        <v>54</v>
      </c>
      <c r="H19" s="58">
        <v>2402</v>
      </c>
      <c r="I19" s="58">
        <v>497</v>
      </c>
      <c r="J19" s="58">
        <v>1251</v>
      </c>
      <c r="K19" s="59">
        <v>6970</v>
      </c>
      <c r="L19" s="57">
        <v>2542</v>
      </c>
      <c r="M19" s="57">
        <v>1291</v>
      </c>
      <c r="N19" s="57">
        <v>3137</v>
      </c>
      <c r="O19" s="60"/>
      <c r="P19" s="60"/>
    </row>
    <row r="20" spans="2:16" ht="58.6" customHeight="1">
      <c r="B20" s="52" t="s">
        <v>75</v>
      </c>
      <c r="C20" s="57">
        <f>E20+G20+I20</f>
        <v>650</v>
      </c>
      <c r="D20" s="57">
        <f>F20+H20+J20</f>
        <v>6000</v>
      </c>
      <c r="E20" s="58">
        <v>59</v>
      </c>
      <c r="F20" s="58">
        <v>2296</v>
      </c>
      <c r="G20" s="58">
        <v>54</v>
      </c>
      <c r="H20" s="58">
        <v>2359</v>
      </c>
      <c r="I20" s="58">
        <v>537</v>
      </c>
      <c r="J20" s="58">
        <v>1345</v>
      </c>
      <c r="K20" s="59">
        <f>SUM(L20:N20)</f>
        <v>7315</v>
      </c>
      <c r="L20" s="57">
        <v>2542</v>
      </c>
      <c r="M20" s="57">
        <v>1291</v>
      </c>
      <c r="N20" s="57">
        <v>3482</v>
      </c>
      <c r="O20" s="61"/>
      <c r="P20" s="56"/>
    </row>
    <row r="21" spans="2:16" ht="58.6" customHeight="1">
      <c r="B21" s="52" t="s">
        <v>76</v>
      </c>
      <c r="C21" s="57">
        <v>636</v>
      </c>
      <c r="D21" s="57">
        <v>5055</v>
      </c>
      <c r="E21" s="58">
        <v>36</v>
      </c>
      <c r="F21" s="58">
        <v>1774</v>
      </c>
      <c r="G21" s="58">
        <v>44</v>
      </c>
      <c r="H21" s="58">
        <v>1892</v>
      </c>
      <c r="I21" s="58">
        <v>556</v>
      </c>
      <c r="J21" s="58">
        <v>1389</v>
      </c>
      <c r="K21" s="59">
        <v>7446</v>
      </c>
      <c r="L21" s="57">
        <v>2542</v>
      </c>
      <c r="M21" s="57">
        <v>1291</v>
      </c>
      <c r="N21" s="57">
        <v>3613</v>
      </c>
      <c r="O21" s="61"/>
      <c r="P21" s="56"/>
    </row>
    <row r="22" spans="2:16" s="46" customFormat="1" ht="58.6" customHeight="1">
      <c r="B22" s="52" t="s">
        <v>206</v>
      </c>
      <c r="C22" s="57">
        <v>667</v>
      </c>
      <c r="D22" s="57">
        <v>5102</v>
      </c>
      <c r="E22" s="58">
        <v>40</v>
      </c>
      <c r="F22" s="58">
        <v>1793</v>
      </c>
      <c r="G22" s="58">
        <v>44</v>
      </c>
      <c r="H22" s="58">
        <v>1889</v>
      </c>
      <c r="I22" s="58">
        <v>583</v>
      </c>
      <c r="J22" s="58">
        <v>1420</v>
      </c>
      <c r="K22" s="59">
        <v>7772</v>
      </c>
      <c r="L22" s="57">
        <v>2542</v>
      </c>
      <c r="M22" s="57">
        <v>1291</v>
      </c>
      <c r="N22" s="57">
        <v>3939</v>
      </c>
      <c r="O22" s="163"/>
      <c r="P22" s="60"/>
    </row>
    <row r="23" spans="2:16" s="46" customFormat="1" ht="58.6" customHeight="1">
      <c r="B23" s="52" t="s">
        <v>208</v>
      </c>
      <c r="C23" s="57">
        <v>684</v>
      </c>
      <c r="D23" s="57">
        <v>5198</v>
      </c>
      <c r="E23" s="58">
        <v>40</v>
      </c>
      <c r="F23" s="58">
        <v>1800</v>
      </c>
      <c r="G23" s="58">
        <v>45</v>
      </c>
      <c r="H23" s="58">
        <v>1919</v>
      </c>
      <c r="I23" s="58">
        <v>599</v>
      </c>
      <c r="J23" s="58">
        <v>1479</v>
      </c>
      <c r="K23" s="59">
        <v>8382</v>
      </c>
      <c r="L23" s="57">
        <v>2542</v>
      </c>
      <c r="M23" s="57">
        <v>1291</v>
      </c>
      <c r="N23" s="57">
        <v>4549</v>
      </c>
      <c r="O23" s="163"/>
      <c r="P23" s="60"/>
    </row>
    <row r="24" spans="2:16" s="46" customFormat="1" ht="58.6" customHeight="1">
      <c r="B24" s="52" t="s">
        <v>264</v>
      </c>
      <c r="C24" s="57">
        <v>694</v>
      </c>
      <c r="D24" s="57">
        <v>5148</v>
      </c>
      <c r="E24" s="58">
        <v>37</v>
      </c>
      <c r="F24" s="58">
        <v>1736</v>
      </c>
      <c r="G24" s="58">
        <v>45</v>
      </c>
      <c r="H24" s="58">
        <v>1914</v>
      </c>
      <c r="I24" s="58">
        <v>612</v>
      </c>
      <c r="J24" s="58">
        <v>1498</v>
      </c>
      <c r="K24" s="59">
        <v>0</v>
      </c>
      <c r="L24" s="57">
        <v>0</v>
      </c>
      <c r="M24" s="57">
        <v>0</v>
      </c>
      <c r="N24" s="57">
        <v>0</v>
      </c>
      <c r="O24" s="163"/>
      <c r="P24" s="60"/>
    </row>
    <row r="25" spans="2:16" s="46" customFormat="1" ht="58.6" customHeight="1">
      <c r="B25" s="52" t="s">
        <v>298</v>
      </c>
      <c r="C25" s="57">
        <v>720</v>
      </c>
      <c r="D25" s="57">
        <v>5308</v>
      </c>
      <c r="E25" s="58">
        <v>41</v>
      </c>
      <c r="F25" s="58">
        <v>1817</v>
      </c>
      <c r="G25" s="58">
        <v>45</v>
      </c>
      <c r="H25" s="58">
        <v>1955</v>
      </c>
      <c r="I25" s="58">
        <v>634</v>
      </c>
      <c r="J25" s="58">
        <v>1536</v>
      </c>
      <c r="K25" s="59">
        <v>0</v>
      </c>
      <c r="L25" s="57">
        <v>0</v>
      </c>
      <c r="M25" s="57">
        <v>0</v>
      </c>
      <c r="N25" s="57">
        <v>0</v>
      </c>
      <c r="O25" s="163"/>
      <c r="P25" s="60"/>
    </row>
    <row r="26" spans="2:16" s="46" customFormat="1" ht="58.6" customHeight="1" thickBot="1">
      <c r="B26" s="62" t="s">
        <v>307</v>
      </c>
      <c r="C26" s="63">
        <v>725</v>
      </c>
      <c r="D26" s="63">
        <v>5189</v>
      </c>
      <c r="E26" s="64">
        <v>40</v>
      </c>
      <c r="F26" s="64">
        <v>1792</v>
      </c>
      <c r="G26" s="64">
        <v>44</v>
      </c>
      <c r="H26" s="64">
        <v>1875</v>
      </c>
      <c r="I26" s="64">
        <v>641</v>
      </c>
      <c r="J26" s="64">
        <v>1522</v>
      </c>
      <c r="K26" s="65">
        <v>0</v>
      </c>
      <c r="L26" s="63">
        <v>0</v>
      </c>
      <c r="M26" s="63">
        <v>0</v>
      </c>
      <c r="N26" s="63">
        <v>0</v>
      </c>
      <c r="O26" s="163"/>
      <c r="P26" s="60"/>
    </row>
    <row r="27" spans="2:16" s="67" customFormat="1" ht="16.5" customHeight="1">
      <c r="B27" s="351" t="s">
        <v>287</v>
      </c>
      <c r="C27" s="351"/>
      <c r="D27" s="351"/>
      <c r="E27" s="351"/>
      <c r="F27" s="66"/>
      <c r="G27" s="66"/>
      <c r="H27" s="66"/>
      <c r="I27" s="66" t="s">
        <v>21</v>
      </c>
      <c r="J27" s="66"/>
      <c r="K27" s="66"/>
      <c r="L27" s="66"/>
      <c r="M27" s="66"/>
      <c r="N27" s="66"/>
    </row>
    <row r="28" spans="2:16" ht="13.6" customHeight="1">
      <c r="B28" s="350" t="s">
        <v>266</v>
      </c>
      <c r="C28" s="350"/>
      <c r="D28" s="350"/>
      <c r="E28" s="350"/>
      <c r="F28" s="350"/>
      <c r="G28" s="350"/>
      <c r="H28" s="68"/>
      <c r="I28" s="68"/>
      <c r="J28" s="68"/>
      <c r="K28" s="68"/>
      <c r="L28" s="68"/>
      <c r="M28" s="68"/>
      <c r="N28" s="68"/>
    </row>
    <row r="29" spans="2:16" ht="22.6" customHeight="1">
      <c r="C29" s="68"/>
      <c r="D29" s="68"/>
      <c r="E29" s="166">
        <v>17</v>
      </c>
      <c r="F29" s="68"/>
      <c r="G29" s="68"/>
      <c r="H29" s="68"/>
      <c r="I29" s="68"/>
      <c r="J29" s="68"/>
      <c r="K29" s="68"/>
      <c r="L29" s="166">
        <v>18</v>
      </c>
      <c r="M29" s="68"/>
      <c r="N29" s="68"/>
    </row>
    <row r="30" spans="2:16" ht="36.700000000000003" customHeight="1"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</row>
    <row r="31" spans="2:16" ht="36.700000000000003" customHeight="1"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</row>
    <row r="32" spans="2:16" ht="36.700000000000003" customHeight="1"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</row>
    <row r="33" spans="3:14" ht="36.700000000000003" customHeight="1"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</row>
    <row r="34" spans="3:14" ht="36.700000000000003" customHeight="1"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</row>
    <row r="35" spans="3:14" ht="38.25" customHeight="1"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</row>
    <row r="36" spans="3:14" ht="38.25" customHeight="1"/>
    <row r="37" spans="3:14" ht="38.25" customHeight="1"/>
    <row r="38" spans="3:14" ht="38.25" customHeight="1"/>
  </sheetData>
  <mergeCells count="11">
    <mergeCell ref="B28:G28"/>
    <mergeCell ref="B27:E27"/>
    <mergeCell ref="B4:B6"/>
    <mergeCell ref="B2:N2"/>
    <mergeCell ref="M3:N3"/>
    <mergeCell ref="C4:J4"/>
    <mergeCell ref="K4:N4"/>
    <mergeCell ref="C5:D5"/>
    <mergeCell ref="E5:F5"/>
    <mergeCell ref="G5:H5"/>
    <mergeCell ref="I5:J5"/>
  </mergeCells>
  <phoneticPr fontId="3" type="noConversion"/>
  <pageMargins left="0.41666666666666669" right="0.5520833333333333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已命名的範圍</vt:lpstr>
      </vt:variant>
      <vt:variant>
        <vt:i4>14</vt:i4>
      </vt:variant>
    </vt:vector>
  </HeadingPairs>
  <TitlesOfParts>
    <vt:vector size="30" baseType="lpstr">
      <vt:lpstr>標題</vt:lpstr>
      <vt:lpstr>刑事</vt:lpstr>
      <vt:lpstr>刑事 (年齡)</vt:lpstr>
      <vt:lpstr>性侵害嫌疑犯</vt:lpstr>
      <vt:lpstr>性侵害被害人</vt:lpstr>
      <vt:lpstr>性侵害關係</vt:lpstr>
      <vt:lpstr>性侵害時間地點</vt:lpstr>
      <vt:lpstr>性騷擾1</vt:lpstr>
      <vt:lpstr>性騷擾</vt:lpstr>
      <vt:lpstr>家庭暴力</vt:lpstr>
      <vt:lpstr>家暴</vt:lpstr>
      <vt:lpstr>兒少</vt:lpstr>
      <vt:lpstr>老人</vt:lpstr>
      <vt:lpstr>義勇</vt:lpstr>
      <vt:lpstr>家防官</vt:lpstr>
      <vt:lpstr>巡守隊</vt:lpstr>
      <vt:lpstr>老人!Print_Area</vt:lpstr>
      <vt:lpstr>巡守隊!Print_Area</vt:lpstr>
      <vt:lpstr>兒少!Print_Area</vt:lpstr>
      <vt:lpstr>性侵害時間地點!Print_Area</vt:lpstr>
      <vt:lpstr>性侵害被害人!Print_Area</vt:lpstr>
      <vt:lpstr>性侵害嫌疑犯!Print_Area</vt:lpstr>
      <vt:lpstr>性侵害關係!Print_Area</vt:lpstr>
      <vt:lpstr>性騷擾!Print_Area</vt:lpstr>
      <vt:lpstr>性騷擾1!Print_Area</vt:lpstr>
      <vt:lpstr>家防官!Print_Area</vt:lpstr>
      <vt:lpstr>家庭暴力!Print_Area</vt:lpstr>
      <vt:lpstr>家暴!Print_Area</vt:lpstr>
      <vt:lpstr>義勇!Print_Area</vt:lpstr>
      <vt:lpstr>標題!Print_Area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李瑞雲</dc:creator>
  <cp:lastModifiedBy>李瑞雲</cp:lastModifiedBy>
  <cp:lastPrinted>2021-07-15T08:50:16Z</cp:lastPrinted>
  <dcterms:created xsi:type="dcterms:W3CDTF">2016-09-13T02:12:46Z</dcterms:created>
  <dcterms:modified xsi:type="dcterms:W3CDTF">2021-07-28T01:43:40Z</dcterms:modified>
</cp:coreProperties>
</file>